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'CPT'!$A$1:$Q$57</definedName>
    <definedName name="_xlnm.Print_Area" localSheetId="7">'DC1'!$A$1:$Q$57</definedName>
    <definedName name="_xlnm.Print_Area" localSheetId="13">'DC2'!$A$1:$Q$57</definedName>
    <definedName name="_xlnm.Print_Area" localSheetId="18">'DC3'!$A$1:$Q$57</definedName>
    <definedName name="_xlnm.Print_Area" localSheetId="26">'DC4'!$A$1:$Q$57</definedName>
    <definedName name="_xlnm.Print_Area" localSheetId="30">'DC5'!$A$1:$Q$57</definedName>
    <definedName name="_xlnm.Print_Area" localSheetId="0">'Summary'!$A$1:$Q$57</definedName>
    <definedName name="_xlnm.Print_Area" localSheetId="2">'WC011'!$A$1:$Q$57</definedName>
    <definedName name="_xlnm.Print_Area" localSheetId="3">'WC012'!$A$1:$Q$57</definedName>
    <definedName name="_xlnm.Print_Area" localSheetId="4">'WC013'!$A$1:$Q$57</definedName>
    <definedName name="_xlnm.Print_Area" localSheetId="5">'WC014'!$A$1:$Q$57</definedName>
    <definedName name="_xlnm.Print_Area" localSheetId="6">'WC015'!$A$1:$Q$57</definedName>
    <definedName name="_xlnm.Print_Area" localSheetId="8">'WC022'!$A$1:$Q$57</definedName>
    <definedName name="_xlnm.Print_Area" localSheetId="9">'WC023'!$A$1:$Q$57</definedName>
    <definedName name="_xlnm.Print_Area" localSheetId="10">'WC024'!$A$1:$Q$57</definedName>
    <definedName name="_xlnm.Print_Area" localSheetId="11">'WC025'!$A$1:$Q$57</definedName>
    <definedName name="_xlnm.Print_Area" localSheetId="12">'WC026'!$A$1:$Q$57</definedName>
    <definedName name="_xlnm.Print_Area" localSheetId="14">'WC031'!$A$1:$Q$57</definedName>
    <definedName name="_xlnm.Print_Area" localSheetId="15">'WC032'!$A$1:$Q$57</definedName>
    <definedName name="_xlnm.Print_Area" localSheetId="16">'WC033'!$A$1:$Q$57</definedName>
    <definedName name="_xlnm.Print_Area" localSheetId="17">'WC034'!$A$1:$Q$57</definedName>
    <definedName name="_xlnm.Print_Area" localSheetId="19">'WC041'!$A$1:$Q$57</definedName>
    <definedName name="_xlnm.Print_Area" localSheetId="20">'WC042'!$A$1:$Q$57</definedName>
    <definedName name="_xlnm.Print_Area" localSheetId="21">'WC043'!$A$1:$Q$57</definedName>
    <definedName name="_xlnm.Print_Area" localSheetId="22">'WC044'!$A$1:$Q$57</definedName>
    <definedName name="_xlnm.Print_Area" localSheetId="23">'WC045'!$A$1:$Q$57</definedName>
    <definedName name="_xlnm.Print_Area" localSheetId="24">'WC047'!$A$1:$Q$57</definedName>
    <definedName name="_xlnm.Print_Area" localSheetId="25">'WC048'!$A$1:$Q$57</definedName>
    <definedName name="_xlnm.Print_Area" localSheetId="27">'WC051'!$A$1:$Q$57</definedName>
    <definedName name="_xlnm.Print_Area" localSheetId="28">'WC052'!$A$1:$Q$57</definedName>
    <definedName name="_xlnm.Print_Area" localSheetId="29">'WC053'!$A$1:$Q$57</definedName>
  </definedNames>
  <calcPr fullCalcOnLoad="1"/>
</workbook>
</file>

<file path=xl/sharedStrings.xml><?xml version="1.0" encoding="utf-8"?>
<sst xmlns="http://schemas.openxmlformats.org/spreadsheetml/2006/main" count="2046" uniqueCount="94">
  <si>
    <t>Western Cape: Cape Town(CPT) - Table SA25 Budgeted Monthly Revenue and Expenditure ( All )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</si>
  <si>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</si>
  <si>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</si>
  <si>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</si>
  <si>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</si>
  <si>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</si>
  <si>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</si>
  <si>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</si>
  <si>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</si>
  <si>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</si>
  <si>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</si>
  <si>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</si>
  <si>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</si>
  <si>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</si>
  <si>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</si>
  <si>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</si>
  <si>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</si>
  <si>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</si>
  <si>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</si>
  <si>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</si>
  <si>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</si>
  <si>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</si>
  <si>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</si>
  <si>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</si>
  <si>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</si>
  <si>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</si>
  <si>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</si>
  <si>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</si>
  <si>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</si>
  <si>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</si>
  <si>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</si>
  <si>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</si>
  <si>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</si>
  <si>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</si>
  <si>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</si>
  <si>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</si>
  <si>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</si>
  <si>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</si>
  <si>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</si>
  <si>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</si>
  <si>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</si>
  <si>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</si>
  <si>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</si>
  <si>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</si>
  <si>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</si>
  <si>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</si>
  <si>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</si>
  <si>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</si>
  <si>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</si>
  <si>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 on disposal of PPE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</si>
  <si>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</si>
  <si>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</si>
  <si>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</si>
  <si>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</si>
  <si>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</si>
  <si>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</si>
  <si>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</si>
  <si>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</si>
  <si>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</si>
  <si>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</si>
  <si>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</si>
  <si>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</si>
  <si>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Western Cape: Matzikama(WC011) - Table SA25 Budgeted Monthly Revenue and Expenditure ( All ) for 4th Quarter ended 30 June 2019 (Figures Finalised as at 2019/11/08)</t>
  </si>
  <si>
    <t>Western Cape: Cederberg(WC012) - Table SA25 Budgeted Monthly Revenue and Expenditure ( All ) for 4th Quarter ended 30 June 2019 (Figures Finalised as at 2019/11/08)</t>
  </si>
  <si>
    <t>Western Cape: Bergrivier(WC013) - Table SA25 Budgeted Monthly Revenue and Expenditure ( All ) for 4th Quarter ended 30 June 2019 (Figures Finalised as at 2019/11/08)</t>
  </si>
  <si>
    <t>Western Cape: Saldanha Bay(WC014) - Table SA25 Budgeted Monthly Revenue and Expenditure ( All ) for 4th Quarter ended 30 June 2019 (Figures Finalised as at 2019/11/08)</t>
  </si>
  <si>
    <t>Western Cape: Swartland(WC015) - Table SA25 Budgeted Monthly Revenue and Expenditure ( All ) for 4th Quarter ended 30 June 2019 (Figures Finalised as at 2019/11/08)</t>
  </si>
  <si>
    <t>Western Cape: West Coast(DC1) - Table SA25 Budgeted Monthly Revenue and Expenditure ( All ) for 4th Quarter ended 30 June 2019 (Figures Finalised as at 2019/11/08)</t>
  </si>
  <si>
    <t>Western Cape: Witzenberg(WC022) - Table SA25 Budgeted Monthly Revenue and Expenditure ( All ) for 4th Quarter ended 30 June 2019 (Figures Finalised as at 2019/11/08)</t>
  </si>
  <si>
    <t>Western Cape: Drakenstein(WC023) - Table SA25 Budgeted Monthly Revenue and Expenditure ( All ) for 4th Quarter ended 30 June 2019 (Figures Finalised as at 2019/11/08)</t>
  </si>
  <si>
    <t>Western Cape: Stellenbosch(WC024) - Table SA25 Budgeted Monthly Revenue and Expenditure ( All ) for 4th Quarter ended 30 June 2019 (Figures Finalised as at 2019/11/08)</t>
  </si>
  <si>
    <t>Western Cape: Breede Valley(WC025) - Table SA25 Budgeted Monthly Revenue and Expenditure ( All ) for 4th Quarter ended 30 June 2019 (Figures Finalised as at 2019/11/08)</t>
  </si>
  <si>
    <t>Western Cape: Langeberg(WC026) - Table SA25 Budgeted Monthly Revenue and Expenditure ( All ) for 4th Quarter ended 30 June 2019 (Figures Finalised as at 2019/11/08)</t>
  </si>
  <si>
    <t>Western Cape: Cape Winelands DM(DC2) - Table SA25 Budgeted Monthly Revenue and Expenditure ( All ) for 4th Quarter ended 30 June 2019 (Figures Finalised as at 2019/11/08)</t>
  </si>
  <si>
    <t>Western Cape: Theewaterskloof(WC031) - Table SA25 Budgeted Monthly Revenue and Expenditure ( All ) for 4th Quarter ended 30 June 2019 (Figures Finalised as at 2019/11/08)</t>
  </si>
  <si>
    <t>Western Cape: Overstrand(WC032) - Table SA25 Budgeted Monthly Revenue and Expenditure ( All ) for 4th Quarter ended 30 June 2019 (Figures Finalised as at 2019/11/08)</t>
  </si>
  <si>
    <t>Western Cape: Cape Agulhas(WC033) - Table SA25 Budgeted Monthly Revenue and Expenditure ( All ) for 4th Quarter ended 30 June 2019 (Figures Finalised as at 2019/11/08)</t>
  </si>
  <si>
    <t>Western Cape: Swellendam(WC034) - Table SA25 Budgeted Monthly Revenue and Expenditure ( All ) for 4th Quarter ended 30 June 2019 (Figures Finalised as at 2019/11/08)</t>
  </si>
  <si>
    <t>Western Cape: Overberg(DC3) - Table SA25 Budgeted Monthly Revenue and Expenditure ( All ) for 4th Quarter ended 30 June 2019 (Figures Finalised as at 2019/11/08)</t>
  </si>
  <si>
    <t>Western Cape: Kannaland(WC041) - Table SA25 Budgeted Monthly Revenue and Expenditure ( All ) for 4th Quarter ended 30 June 2019 (Figures Finalised as at 2019/11/08)</t>
  </si>
  <si>
    <t>Western Cape: Hessequa(WC042) - Table SA25 Budgeted Monthly Revenue and Expenditure ( All ) for 4th Quarter ended 30 June 2019 (Figures Finalised as at 2019/11/08)</t>
  </si>
  <si>
    <t>Western Cape: Mossel Bay(WC043) - Table SA25 Budgeted Monthly Revenue and Expenditure ( All ) for 4th Quarter ended 30 June 2019 (Figures Finalised as at 2019/11/08)</t>
  </si>
  <si>
    <t>Western Cape: George(WC044) - Table SA25 Budgeted Monthly Revenue and Expenditure ( All ) for 4th Quarter ended 30 June 2019 (Figures Finalised as at 2019/11/08)</t>
  </si>
  <si>
    <t>Western Cape: Oudtshoorn(WC045) - Table SA25 Budgeted Monthly Revenue and Expenditure ( All ) for 4th Quarter ended 30 June 2019 (Figures Finalised as at 2019/11/08)</t>
  </si>
  <si>
    <t>Western Cape: Bitou(WC047) - Table SA25 Budgeted Monthly Revenue and Expenditure ( All ) for 4th Quarter ended 30 June 2019 (Figures Finalised as at 2019/11/08)</t>
  </si>
  <si>
    <t>Western Cape: Knysna(WC048) - Table SA25 Budgeted Monthly Revenue and Expenditure ( All ) for 4th Quarter ended 30 June 2019 (Figures Finalised as at 2019/11/08)</t>
  </si>
  <si>
    <t>Western Cape: Garden Route(DC4) - Table SA25 Budgeted Monthly Revenue and Expenditure ( All ) for 4th Quarter ended 30 June 2019 (Figures Finalised as at 2019/11/08)</t>
  </si>
  <si>
    <t>Western Cape: Laingsburg(WC051) - Table SA25 Budgeted Monthly Revenue and Expenditure ( All ) for 4th Quarter ended 30 June 2019 (Figures Finalised as at 2019/11/08)</t>
  </si>
  <si>
    <t>Western Cape: Prince Albert(WC052) - Table SA25 Budgeted Monthly Revenue and Expenditure ( All ) for 4th Quarter ended 30 June 2019 (Figures Finalised as at 2019/11/08)</t>
  </si>
  <si>
    <t>Western Cape: Beaufort West(WC053) - Table SA25 Budgeted Monthly Revenue and Expenditure ( All ) for 4th Quarter ended 30 June 2019 (Figures Finalised as at 2019/11/08)</t>
  </si>
  <si>
    <t>Western Cape: Central Karoo(DC5) - Table SA25 Budgeted Monthly Revenue and Expenditure ( All ) for 4th Quarter ended 30 June 2019 (Figures Finalised as at 2019/11/08)</t>
  </si>
  <si>
    <t>Summary - Table SA25 Budgeted Monthly Revenue and Expenditure ( All ) for 4th Quarter ended 30 June 2019 (Figures Finalised as at 2019/11/08)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</si>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</sst>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1500989799</v>
      </c>
      <c r="D5" s="3">
        <v>1031474639</v>
      </c>
      <c r="E5" s="3">
        <v>1037741535</v>
      </c>
      <c r="F5" s="3">
        <v>1052771991</v>
      </c>
      <c r="G5" s="3">
        <v>1036872689</v>
      </c>
      <c r="H5" s="3">
        <v>1031714941</v>
      </c>
      <c r="I5" s="3">
        <v>1014791748</v>
      </c>
      <c r="J5" s="3">
        <v>1062091292</v>
      </c>
      <c r="K5" s="3">
        <v>1034855416</v>
      </c>
      <c r="L5" s="3">
        <v>1009284380</v>
      </c>
      <c r="M5" s="3">
        <v>1014423360</v>
      </c>
      <c r="N5" s="4">
        <v>1052042479</v>
      </c>
      <c r="O5" s="5">
        <v>12879054228</v>
      </c>
      <c r="P5" s="3">
        <v>13671561595</v>
      </c>
      <c r="Q5" s="4">
        <v>14406929914</v>
      </c>
    </row>
    <row r="6" spans="1:17" ht="13.5">
      <c r="A6" s="19" t="s">
        <v>24</v>
      </c>
      <c r="B6" s="20"/>
      <c r="C6" s="3">
        <v>1782759005</v>
      </c>
      <c r="D6" s="3">
        <v>1805753192</v>
      </c>
      <c r="E6" s="3">
        <v>1718250337</v>
      </c>
      <c r="F6" s="3">
        <v>1769297808</v>
      </c>
      <c r="G6" s="3">
        <v>1661605647</v>
      </c>
      <c r="H6" s="3">
        <v>1615444374</v>
      </c>
      <c r="I6" s="3">
        <v>1665504114</v>
      </c>
      <c r="J6" s="3">
        <v>1618484237</v>
      </c>
      <c r="K6" s="3">
        <v>1667730125</v>
      </c>
      <c r="L6" s="3">
        <v>1618734829</v>
      </c>
      <c r="M6" s="3">
        <v>1797066131</v>
      </c>
      <c r="N6" s="4">
        <v>1800923726</v>
      </c>
      <c r="O6" s="6">
        <v>20521553514</v>
      </c>
      <c r="P6" s="3">
        <v>22669906724</v>
      </c>
      <c r="Q6" s="4">
        <v>24868904484</v>
      </c>
    </row>
    <row r="7" spans="1:17" ht="13.5">
      <c r="A7" s="21" t="s">
        <v>25</v>
      </c>
      <c r="B7" s="20"/>
      <c r="C7" s="3">
        <v>413334666</v>
      </c>
      <c r="D7" s="3">
        <v>378270637</v>
      </c>
      <c r="E7" s="3">
        <v>390965937</v>
      </c>
      <c r="F7" s="3">
        <v>418901782</v>
      </c>
      <c r="G7" s="3">
        <v>421580870</v>
      </c>
      <c r="H7" s="3">
        <v>445904847</v>
      </c>
      <c r="I7" s="3">
        <v>463857128</v>
      </c>
      <c r="J7" s="3">
        <v>447532683</v>
      </c>
      <c r="K7" s="3">
        <v>426428531</v>
      </c>
      <c r="L7" s="3">
        <v>392615701</v>
      </c>
      <c r="M7" s="3">
        <v>386298758</v>
      </c>
      <c r="N7" s="4">
        <v>402316453</v>
      </c>
      <c r="O7" s="6">
        <v>4988007992</v>
      </c>
      <c r="P7" s="3">
        <v>5705076479</v>
      </c>
      <c r="Q7" s="4">
        <v>6559283645</v>
      </c>
    </row>
    <row r="8" spans="1:17" ht="13.5">
      <c r="A8" s="21" t="s">
        <v>26</v>
      </c>
      <c r="B8" s="20"/>
      <c r="C8" s="3">
        <v>223861014</v>
      </c>
      <c r="D8" s="3">
        <v>188379333</v>
      </c>
      <c r="E8" s="3">
        <v>226531549</v>
      </c>
      <c r="F8" s="3">
        <v>205872636</v>
      </c>
      <c r="G8" s="3">
        <v>213067366</v>
      </c>
      <c r="H8" s="3">
        <v>255931936</v>
      </c>
      <c r="I8" s="3">
        <v>225319767</v>
      </c>
      <c r="J8" s="3">
        <v>213325866</v>
      </c>
      <c r="K8" s="3">
        <v>232736549</v>
      </c>
      <c r="L8" s="3">
        <v>189681265</v>
      </c>
      <c r="M8" s="3">
        <v>187549379</v>
      </c>
      <c r="N8" s="4">
        <v>236033338</v>
      </c>
      <c r="O8" s="6">
        <v>2598289999</v>
      </c>
      <c r="P8" s="3">
        <v>3105788590</v>
      </c>
      <c r="Q8" s="4">
        <v>3569610817</v>
      </c>
    </row>
    <row r="9" spans="1:17" ht="13.5">
      <c r="A9" s="21" t="s">
        <v>27</v>
      </c>
      <c r="B9" s="20"/>
      <c r="C9" s="22">
        <v>202097018</v>
      </c>
      <c r="D9" s="22">
        <v>178173805</v>
      </c>
      <c r="E9" s="22">
        <v>178686821</v>
      </c>
      <c r="F9" s="22">
        <v>177719024</v>
      </c>
      <c r="G9" s="22">
        <v>177808954</v>
      </c>
      <c r="H9" s="22">
        <v>177019696</v>
      </c>
      <c r="I9" s="22">
        <v>177458855</v>
      </c>
      <c r="J9" s="22">
        <v>178847960</v>
      </c>
      <c r="K9" s="22">
        <v>175888171</v>
      </c>
      <c r="L9" s="22">
        <v>177398413</v>
      </c>
      <c r="M9" s="22">
        <v>177335714</v>
      </c>
      <c r="N9" s="23">
        <v>180481863</v>
      </c>
      <c r="O9" s="24">
        <v>2158916290</v>
      </c>
      <c r="P9" s="22">
        <v>2316111642</v>
      </c>
      <c r="Q9" s="23">
        <v>2490064662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49486666</v>
      </c>
      <c r="D11" s="3">
        <v>46796033</v>
      </c>
      <c r="E11" s="3">
        <v>49784678</v>
      </c>
      <c r="F11" s="3">
        <v>49668798</v>
      </c>
      <c r="G11" s="3">
        <v>50106024</v>
      </c>
      <c r="H11" s="3">
        <v>49473678</v>
      </c>
      <c r="I11" s="3">
        <v>47999739</v>
      </c>
      <c r="J11" s="3">
        <v>47870309</v>
      </c>
      <c r="K11" s="3">
        <v>47628197</v>
      </c>
      <c r="L11" s="3">
        <v>47721797</v>
      </c>
      <c r="M11" s="3">
        <v>56620120</v>
      </c>
      <c r="N11" s="4">
        <v>51075069</v>
      </c>
      <c r="O11" s="6">
        <v>594231187</v>
      </c>
      <c r="P11" s="3">
        <v>623725181</v>
      </c>
      <c r="Q11" s="4">
        <v>656707290</v>
      </c>
    </row>
    <row r="12" spans="1:17" ht="13.5">
      <c r="A12" s="19" t="s">
        <v>29</v>
      </c>
      <c r="B12" s="25"/>
      <c r="C12" s="3">
        <v>103967697</v>
      </c>
      <c r="D12" s="3">
        <v>102144908</v>
      </c>
      <c r="E12" s="3">
        <v>103051204</v>
      </c>
      <c r="F12" s="3">
        <v>108447566</v>
      </c>
      <c r="G12" s="3">
        <v>108213435</v>
      </c>
      <c r="H12" s="3">
        <v>104606117</v>
      </c>
      <c r="I12" s="3">
        <v>109849568</v>
      </c>
      <c r="J12" s="3">
        <v>111019326</v>
      </c>
      <c r="K12" s="3">
        <v>106069284</v>
      </c>
      <c r="L12" s="3">
        <v>107507024</v>
      </c>
      <c r="M12" s="3">
        <v>120382333</v>
      </c>
      <c r="N12" s="4">
        <v>178355197</v>
      </c>
      <c r="O12" s="6">
        <v>1363613659</v>
      </c>
      <c r="P12" s="3">
        <v>1395041372</v>
      </c>
      <c r="Q12" s="4">
        <v>1507061276</v>
      </c>
    </row>
    <row r="13" spans="1:17" ht="13.5">
      <c r="A13" s="19" t="s">
        <v>30</v>
      </c>
      <c r="B13" s="25"/>
      <c r="C13" s="3">
        <v>42628023</v>
      </c>
      <c r="D13" s="3">
        <v>46038708</v>
      </c>
      <c r="E13" s="3">
        <v>49338762</v>
      </c>
      <c r="F13" s="3">
        <v>46539259</v>
      </c>
      <c r="G13" s="3">
        <v>45377177</v>
      </c>
      <c r="H13" s="3">
        <v>46127575</v>
      </c>
      <c r="I13" s="3">
        <v>47621782</v>
      </c>
      <c r="J13" s="3">
        <v>43461501</v>
      </c>
      <c r="K13" s="3">
        <v>45741301</v>
      </c>
      <c r="L13" s="3">
        <v>43731266</v>
      </c>
      <c r="M13" s="3">
        <v>43788757</v>
      </c>
      <c r="N13" s="4">
        <v>36615352</v>
      </c>
      <c r="O13" s="6">
        <v>537009447</v>
      </c>
      <c r="P13" s="3">
        <v>590221213</v>
      </c>
      <c r="Q13" s="4">
        <v>655631699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156052816</v>
      </c>
      <c r="D15" s="3">
        <v>154772165</v>
      </c>
      <c r="E15" s="3">
        <v>159650231</v>
      </c>
      <c r="F15" s="3">
        <v>161483323</v>
      </c>
      <c r="G15" s="3">
        <v>161777925</v>
      </c>
      <c r="H15" s="3">
        <v>155328557</v>
      </c>
      <c r="I15" s="3">
        <v>161001651</v>
      </c>
      <c r="J15" s="3">
        <v>163836925</v>
      </c>
      <c r="K15" s="3">
        <v>160326473</v>
      </c>
      <c r="L15" s="3">
        <v>159208708</v>
      </c>
      <c r="M15" s="3">
        <v>162558188</v>
      </c>
      <c r="N15" s="4">
        <v>400208418</v>
      </c>
      <c r="O15" s="6">
        <v>2156205348</v>
      </c>
      <c r="P15" s="3">
        <v>2217633765</v>
      </c>
      <c r="Q15" s="4">
        <v>2252817491</v>
      </c>
    </row>
    <row r="16" spans="1:17" ht="13.5">
      <c r="A16" s="19" t="s">
        <v>33</v>
      </c>
      <c r="B16" s="25"/>
      <c r="C16" s="3">
        <v>9537484</v>
      </c>
      <c r="D16" s="3">
        <v>9287152</v>
      </c>
      <c r="E16" s="3">
        <v>9482702</v>
      </c>
      <c r="F16" s="3">
        <v>12159134</v>
      </c>
      <c r="G16" s="3">
        <v>10990247</v>
      </c>
      <c r="H16" s="3">
        <v>8635965</v>
      </c>
      <c r="I16" s="3">
        <v>8280829</v>
      </c>
      <c r="J16" s="3">
        <v>11001625</v>
      </c>
      <c r="K16" s="3">
        <v>10676881</v>
      </c>
      <c r="L16" s="3">
        <v>9595662</v>
      </c>
      <c r="M16" s="3">
        <v>9558183</v>
      </c>
      <c r="N16" s="4">
        <v>11738873</v>
      </c>
      <c r="O16" s="6">
        <v>120944747</v>
      </c>
      <c r="P16" s="3">
        <v>126825866</v>
      </c>
      <c r="Q16" s="4">
        <v>133103868</v>
      </c>
    </row>
    <row r="17" spans="1:17" ht="13.5">
      <c r="A17" s="21" t="s">
        <v>34</v>
      </c>
      <c r="B17" s="20"/>
      <c r="C17" s="3">
        <v>51881095</v>
      </c>
      <c r="D17" s="3">
        <v>60441413</v>
      </c>
      <c r="E17" s="3">
        <v>57985364</v>
      </c>
      <c r="F17" s="3">
        <v>66150028</v>
      </c>
      <c r="G17" s="3">
        <v>68772373</v>
      </c>
      <c r="H17" s="3">
        <v>64235257</v>
      </c>
      <c r="I17" s="3">
        <v>70326447</v>
      </c>
      <c r="J17" s="3">
        <v>76311234</v>
      </c>
      <c r="K17" s="3">
        <v>72542057</v>
      </c>
      <c r="L17" s="3">
        <v>47589716</v>
      </c>
      <c r="M17" s="3">
        <v>57679768</v>
      </c>
      <c r="N17" s="4">
        <v>114412376</v>
      </c>
      <c r="O17" s="6">
        <v>808327123</v>
      </c>
      <c r="P17" s="3">
        <v>857228617</v>
      </c>
      <c r="Q17" s="4">
        <v>908642918</v>
      </c>
    </row>
    <row r="18" spans="1:17" ht="13.5">
      <c r="A18" s="19" t="s">
        <v>35</v>
      </c>
      <c r="B18" s="25"/>
      <c r="C18" s="3">
        <v>728702033</v>
      </c>
      <c r="D18" s="3">
        <v>500848607</v>
      </c>
      <c r="E18" s="3">
        <v>636131002</v>
      </c>
      <c r="F18" s="3">
        <v>510622525</v>
      </c>
      <c r="G18" s="3">
        <v>518026468</v>
      </c>
      <c r="H18" s="3">
        <v>841828159</v>
      </c>
      <c r="I18" s="3">
        <v>502793268</v>
      </c>
      <c r="J18" s="3">
        <v>522615295</v>
      </c>
      <c r="K18" s="3">
        <v>803564098</v>
      </c>
      <c r="L18" s="3">
        <v>584723616</v>
      </c>
      <c r="M18" s="3">
        <v>544394919</v>
      </c>
      <c r="N18" s="4">
        <v>1540300004</v>
      </c>
      <c r="O18" s="6">
        <v>8234550001</v>
      </c>
      <c r="P18" s="3">
        <v>8614218357</v>
      </c>
      <c r="Q18" s="4">
        <v>9054401242</v>
      </c>
    </row>
    <row r="19" spans="1:17" ht="13.5">
      <c r="A19" s="19" t="s">
        <v>36</v>
      </c>
      <c r="B19" s="25"/>
      <c r="C19" s="22">
        <v>254184080</v>
      </c>
      <c r="D19" s="22">
        <v>988109005</v>
      </c>
      <c r="E19" s="22">
        <v>143938008</v>
      </c>
      <c r="F19" s="22">
        <v>132841492</v>
      </c>
      <c r="G19" s="22">
        <v>133351486</v>
      </c>
      <c r="H19" s="22">
        <v>1087530791</v>
      </c>
      <c r="I19" s="22">
        <v>128926635</v>
      </c>
      <c r="J19" s="22">
        <v>129390591</v>
      </c>
      <c r="K19" s="22">
        <v>1066691351</v>
      </c>
      <c r="L19" s="22">
        <v>131906254</v>
      </c>
      <c r="M19" s="22">
        <v>129250286</v>
      </c>
      <c r="N19" s="23">
        <v>164179322</v>
      </c>
      <c r="O19" s="24">
        <v>4490299357</v>
      </c>
      <c r="P19" s="22">
        <v>4736057681</v>
      </c>
      <c r="Q19" s="23">
        <v>5049067447</v>
      </c>
    </row>
    <row r="20" spans="1:17" ht="13.5">
      <c r="A20" s="19" t="s">
        <v>37</v>
      </c>
      <c r="B20" s="25"/>
      <c r="C20" s="3">
        <v>7220006</v>
      </c>
      <c r="D20" s="3">
        <v>7029193</v>
      </c>
      <c r="E20" s="3">
        <v>7041571</v>
      </c>
      <c r="F20" s="3">
        <v>7108011</v>
      </c>
      <c r="G20" s="3">
        <v>7041571</v>
      </c>
      <c r="H20" s="3">
        <v>7041571</v>
      </c>
      <c r="I20" s="3">
        <v>7164451</v>
      </c>
      <c r="J20" s="3">
        <v>7054137</v>
      </c>
      <c r="K20" s="3">
        <v>7350744</v>
      </c>
      <c r="L20" s="3">
        <v>7304137</v>
      </c>
      <c r="M20" s="3">
        <v>7304137</v>
      </c>
      <c r="N20" s="26">
        <v>19843770</v>
      </c>
      <c r="O20" s="6">
        <v>98503295</v>
      </c>
      <c r="P20" s="3">
        <v>77142289</v>
      </c>
      <c r="Q20" s="4">
        <v>78745807</v>
      </c>
    </row>
    <row r="21" spans="1:17" ht="25.5">
      <c r="A21" s="27" t="s">
        <v>38</v>
      </c>
      <c r="B21" s="28"/>
      <c r="C21" s="29">
        <f aca="true" t="shared" si="0" ref="C21:Q21">SUM(C5:C20)</f>
        <v>5526701402</v>
      </c>
      <c r="D21" s="29">
        <f t="shared" si="0"/>
        <v>5497518790</v>
      </c>
      <c r="E21" s="29">
        <f t="shared" si="0"/>
        <v>4768579701</v>
      </c>
      <c r="F21" s="29">
        <f>SUM(F5:F20)</f>
        <v>4719583377</v>
      </c>
      <c r="G21" s="29">
        <f>SUM(G5:G20)</f>
        <v>4614592232</v>
      </c>
      <c r="H21" s="29">
        <f>SUM(H5:H20)</f>
        <v>5890823464</v>
      </c>
      <c r="I21" s="29">
        <f>SUM(I5:I20)</f>
        <v>4630895982</v>
      </c>
      <c r="J21" s="29">
        <f t="shared" si="0"/>
        <v>4632842981</v>
      </c>
      <c r="K21" s="29">
        <f>SUM(K5:K20)</f>
        <v>5858229178</v>
      </c>
      <c r="L21" s="29">
        <f>SUM(L5:L20)</f>
        <v>4527002768</v>
      </c>
      <c r="M21" s="29">
        <f>SUM(M5:M20)</f>
        <v>4694210033</v>
      </c>
      <c r="N21" s="30">
        <f t="shared" si="0"/>
        <v>6188526240</v>
      </c>
      <c r="O21" s="31">
        <f t="shared" si="0"/>
        <v>61549506187</v>
      </c>
      <c r="P21" s="29">
        <f t="shared" si="0"/>
        <v>66706539371</v>
      </c>
      <c r="Q21" s="32">
        <f t="shared" si="0"/>
        <v>72190972560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1594736084</v>
      </c>
      <c r="D24" s="3">
        <v>1626622921</v>
      </c>
      <c r="E24" s="3">
        <v>1665467132</v>
      </c>
      <c r="F24" s="3">
        <v>1647355485</v>
      </c>
      <c r="G24" s="3">
        <v>2135885401</v>
      </c>
      <c r="H24" s="3">
        <v>1677643628</v>
      </c>
      <c r="I24" s="3">
        <v>1660365142</v>
      </c>
      <c r="J24" s="3">
        <v>1675098516</v>
      </c>
      <c r="K24" s="3">
        <v>1671875451</v>
      </c>
      <c r="L24" s="3">
        <v>1684863270</v>
      </c>
      <c r="M24" s="3">
        <v>1688152964</v>
      </c>
      <c r="N24" s="36">
        <v>1982245760</v>
      </c>
      <c r="O24" s="6">
        <v>20710311983</v>
      </c>
      <c r="P24" s="3">
        <v>22225968586</v>
      </c>
      <c r="Q24" s="4">
        <v>23883227025</v>
      </c>
    </row>
    <row r="25" spans="1:17" ht="13.5">
      <c r="A25" s="21" t="s">
        <v>41</v>
      </c>
      <c r="B25" s="20"/>
      <c r="C25" s="3">
        <v>39683134</v>
      </c>
      <c r="D25" s="3">
        <v>38383884</v>
      </c>
      <c r="E25" s="3">
        <v>40522431</v>
      </c>
      <c r="F25" s="3">
        <v>39790720</v>
      </c>
      <c r="G25" s="3">
        <v>39734421</v>
      </c>
      <c r="H25" s="3">
        <v>39711549</v>
      </c>
      <c r="I25" s="3">
        <v>40809760</v>
      </c>
      <c r="J25" s="3">
        <v>40412200</v>
      </c>
      <c r="K25" s="3">
        <v>40579567</v>
      </c>
      <c r="L25" s="3">
        <v>40659931</v>
      </c>
      <c r="M25" s="3">
        <v>40422340</v>
      </c>
      <c r="N25" s="4">
        <v>43945139</v>
      </c>
      <c r="O25" s="6">
        <v>484655064</v>
      </c>
      <c r="P25" s="3">
        <v>514536584</v>
      </c>
      <c r="Q25" s="4">
        <v>545539037</v>
      </c>
    </row>
    <row r="26" spans="1:17" ht="13.5">
      <c r="A26" s="21" t="s">
        <v>42</v>
      </c>
      <c r="B26" s="20"/>
      <c r="C26" s="3">
        <v>252062782</v>
      </c>
      <c r="D26" s="3">
        <v>252014204</v>
      </c>
      <c r="E26" s="3">
        <v>251681375</v>
      </c>
      <c r="F26" s="3">
        <v>258889281</v>
      </c>
      <c r="G26" s="3">
        <v>266446347</v>
      </c>
      <c r="H26" s="3">
        <v>276397542</v>
      </c>
      <c r="I26" s="3">
        <v>275208677</v>
      </c>
      <c r="J26" s="3">
        <v>312938804</v>
      </c>
      <c r="K26" s="3">
        <v>306755928</v>
      </c>
      <c r="L26" s="3">
        <v>261856905</v>
      </c>
      <c r="M26" s="3">
        <v>266088184</v>
      </c>
      <c r="N26" s="4">
        <v>451629903</v>
      </c>
      <c r="O26" s="6">
        <v>3431969910</v>
      </c>
      <c r="P26" s="3">
        <v>3469732765</v>
      </c>
      <c r="Q26" s="4">
        <v>3709045251</v>
      </c>
    </row>
    <row r="27" spans="1:17" ht="13.5">
      <c r="A27" s="21" t="s">
        <v>43</v>
      </c>
      <c r="B27" s="20"/>
      <c r="C27" s="3">
        <v>344583859</v>
      </c>
      <c r="D27" s="3">
        <v>343665684</v>
      </c>
      <c r="E27" s="3">
        <v>346856422</v>
      </c>
      <c r="F27" s="3">
        <v>344740919</v>
      </c>
      <c r="G27" s="3">
        <v>344655921</v>
      </c>
      <c r="H27" s="3">
        <v>453258625</v>
      </c>
      <c r="I27" s="3">
        <v>346490585</v>
      </c>
      <c r="J27" s="3">
        <v>346511977</v>
      </c>
      <c r="K27" s="3">
        <v>348298602</v>
      </c>
      <c r="L27" s="3">
        <v>346496976</v>
      </c>
      <c r="M27" s="3">
        <v>346081100</v>
      </c>
      <c r="N27" s="36">
        <v>687278383</v>
      </c>
      <c r="O27" s="6">
        <v>4598918483</v>
      </c>
      <c r="P27" s="3">
        <v>4873978357</v>
      </c>
      <c r="Q27" s="4">
        <v>5159131936</v>
      </c>
    </row>
    <row r="28" spans="1:17" ht="13.5">
      <c r="A28" s="21" t="s">
        <v>44</v>
      </c>
      <c r="B28" s="20"/>
      <c r="C28" s="3">
        <v>90373717</v>
      </c>
      <c r="D28" s="3">
        <v>91053397</v>
      </c>
      <c r="E28" s="3">
        <v>98590989</v>
      </c>
      <c r="F28" s="3">
        <v>93798135</v>
      </c>
      <c r="G28" s="3">
        <v>90513667</v>
      </c>
      <c r="H28" s="3">
        <v>175217335</v>
      </c>
      <c r="I28" s="3">
        <v>96832322</v>
      </c>
      <c r="J28" s="3">
        <v>90276084</v>
      </c>
      <c r="K28" s="3">
        <v>99389026</v>
      </c>
      <c r="L28" s="3">
        <v>93689834</v>
      </c>
      <c r="M28" s="3">
        <v>90890607</v>
      </c>
      <c r="N28" s="4">
        <v>226529720</v>
      </c>
      <c r="O28" s="6">
        <v>1337154841</v>
      </c>
      <c r="P28" s="3">
        <v>1491482258</v>
      </c>
      <c r="Q28" s="4">
        <v>1906108591</v>
      </c>
    </row>
    <row r="29" spans="1:17" ht="13.5">
      <c r="A29" s="21" t="s">
        <v>45</v>
      </c>
      <c r="B29" s="20"/>
      <c r="C29" s="3">
        <v>384149983</v>
      </c>
      <c r="D29" s="3">
        <v>1669807238</v>
      </c>
      <c r="E29" s="3">
        <v>1675789598</v>
      </c>
      <c r="F29" s="3">
        <v>1126011995</v>
      </c>
      <c r="G29" s="3">
        <v>1146765746</v>
      </c>
      <c r="H29" s="3">
        <v>1122442739</v>
      </c>
      <c r="I29" s="3">
        <v>1082033767</v>
      </c>
      <c r="J29" s="3">
        <v>1134671130</v>
      </c>
      <c r="K29" s="3">
        <v>1063752512</v>
      </c>
      <c r="L29" s="3">
        <v>1131261141</v>
      </c>
      <c r="M29" s="3">
        <v>1109446407</v>
      </c>
      <c r="N29" s="36">
        <v>2476083460</v>
      </c>
      <c r="O29" s="6">
        <v>15122215719</v>
      </c>
      <c r="P29" s="3">
        <v>17018253934</v>
      </c>
      <c r="Q29" s="4">
        <v>18619998818</v>
      </c>
    </row>
    <row r="30" spans="1:17" ht="13.5">
      <c r="A30" s="21" t="s">
        <v>46</v>
      </c>
      <c r="B30" s="20"/>
      <c r="C30" s="3">
        <v>147923637</v>
      </c>
      <c r="D30" s="3">
        <v>185463261</v>
      </c>
      <c r="E30" s="3">
        <v>207659798</v>
      </c>
      <c r="F30" s="3">
        <v>227106558</v>
      </c>
      <c r="G30" s="3">
        <v>203155765</v>
      </c>
      <c r="H30" s="3">
        <v>175095419</v>
      </c>
      <c r="I30" s="3">
        <v>165541696</v>
      </c>
      <c r="J30" s="3">
        <v>169192389</v>
      </c>
      <c r="K30" s="3">
        <v>185176343</v>
      </c>
      <c r="L30" s="3">
        <v>166956957</v>
      </c>
      <c r="M30" s="3">
        <v>314289189</v>
      </c>
      <c r="N30" s="4">
        <v>342606671</v>
      </c>
      <c r="O30" s="6">
        <v>2490168757</v>
      </c>
      <c r="P30" s="3">
        <v>2597434400</v>
      </c>
      <c r="Q30" s="4">
        <v>2631684923</v>
      </c>
    </row>
    <row r="31" spans="1:17" ht="13.5">
      <c r="A31" s="21" t="s">
        <v>47</v>
      </c>
      <c r="B31" s="20"/>
      <c r="C31" s="3">
        <v>400838953</v>
      </c>
      <c r="D31" s="3">
        <v>551760210</v>
      </c>
      <c r="E31" s="3">
        <v>668070016</v>
      </c>
      <c r="F31" s="3">
        <v>823120965</v>
      </c>
      <c r="G31" s="3">
        <v>704675377</v>
      </c>
      <c r="H31" s="3">
        <v>760837387</v>
      </c>
      <c r="I31" s="3">
        <v>721802655</v>
      </c>
      <c r="J31" s="3">
        <v>821686741</v>
      </c>
      <c r="K31" s="3">
        <v>888240167</v>
      </c>
      <c r="L31" s="3">
        <v>850590381</v>
      </c>
      <c r="M31" s="3">
        <v>887405517</v>
      </c>
      <c r="N31" s="36">
        <v>1868448178</v>
      </c>
      <c r="O31" s="6">
        <v>9947475522</v>
      </c>
      <c r="P31" s="3">
        <v>9634016325</v>
      </c>
      <c r="Q31" s="4">
        <v>10060003877</v>
      </c>
    </row>
    <row r="32" spans="1:17" ht="13.5">
      <c r="A32" s="21" t="s">
        <v>35</v>
      </c>
      <c r="B32" s="20"/>
      <c r="C32" s="3">
        <v>32078588</v>
      </c>
      <c r="D32" s="3">
        <v>31141942</v>
      </c>
      <c r="E32" s="3">
        <v>43010689</v>
      </c>
      <c r="F32" s="3">
        <v>35257695</v>
      </c>
      <c r="G32" s="3">
        <v>-16272433</v>
      </c>
      <c r="H32" s="3">
        <v>47653522</v>
      </c>
      <c r="I32" s="3">
        <v>51515460</v>
      </c>
      <c r="J32" s="3">
        <v>40358570</v>
      </c>
      <c r="K32" s="3">
        <v>33212561</v>
      </c>
      <c r="L32" s="3">
        <v>35378426</v>
      </c>
      <c r="M32" s="3">
        <v>32797304</v>
      </c>
      <c r="N32" s="4">
        <v>282093572</v>
      </c>
      <c r="O32" s="6">
        <v>648225897</v>
      </c>
      <c r="P32" s="3">
        <v>762887680</v>
      </c>
      <c r="Q32" s="4">
        <v>699765243</v>
      </c>
    </row>
    <row r="33" spans="1:17" ht="13.5">
      <c r="A33" s="21" t="s">
        <v>48</v>
      </c>
      <c r="B33" s="20"/>
      <c r="C33" s="3">
        <v>260437634</v>
      </c>
      <c r="D33" s="3">
        <v>349828652</v>
      </c>
      <c r="E33" s="3">
        <v>318199614</v>
      </c>
      <c r="F33" s="3">
        <v>348326929</v>
      </c>
      <c r="G33" s="3">
        <v>332021275</v>
      </c>
      <c r="H33" s="3">
        <v>319114038</v>
      </c>
      <c r="I33" s="3">
        <v>331840881</v>
      </c>
      <c r="J33" s="3">
        <v>336461432</v>
      </c>
      <c r="K33" s="3">
        <v>343216561</v>
      </c>
      <c r="L33" s="3">
        <v>305737599</v>
      </c>
      <c r="M33" s="3">
        <v>324458769</v>
      </c>
      <c r="N33" s="4">
        <v>588241884</v>
      </c>
      <c r="O33" s="6">
        <v>4157885293</v>
      </c>
      <c r="P33" s="3">
        <v>4363795074</v>
      </c>
      <c r="Q33" s="4">
        <v>4675661936</v>
      </c>
    </row>
    <row r="34" spans="1:17" ht="13.5">
      <c r="A34" s="19" t="s">
        <v>49</v>
      </c>
      <c r="B34" s="25"/>
      <c r="C34" s="3">
        <v>1679597</v>
      </c>
      <c r="D34" s="3">
        <v>1703978</v>
      </c>
      <c r="E34" s="3">
        <v>1707957</v>
      </c>
      <c r="F34" s="3">
        <v>1785736</v>
      </c>
      <c r="G34" s="3">
        <v>1785706</v>
      </c>
      <c r="H34" s="3">
        <v>1803083</v>
      </c>
      <c r="I34" s="3">
        <v>1808969</v>
      </c>
      <c r="J34" s="3">
        <v>1728969</v>
      </c>
      <c r="K34" s="3">
        <v>1694088</v>
      </c>
      <c r="L34" s="3">
        <v>1728969</v>
      </c>
      <c r="M34" s="3">
        <v>1728969</v>
      </c>
      <c r="N34" s="4">
        <v>2859914</v>
      </c>
      <c r="O34" s="6">
        <v>22015922</v>
      </c>
      <c r="P34" s="3">
        <v>23134549</v>
      </c>
      <c r="Q34" s="4">
        <v>24333876</v>
      </c>
    </row>
    <row r="35" spans="1:17" ht="12.75">
      <c r="A35" s="37" t="s">
        <v>50</v>
      </c>
      <c r="B35" s="28"/>
      <c r="C35" s="29">
        <f aca="true" t="shared" si="1" ref="C35:Q35">SUM(C24:C34)</f>
        <v>3548547968</v>
      </c>
      <c r="D35" s="29">
        <f t="shared" si="1"/>
        <v>5141445371</v>
      </c>
      <c r="E35" s="29">
        <f t="shared" si="1"/>
        <v>5317556021</v>
      </c>
      <c r="F35" s="29">
        <f>SUM(F24:F34)</f>
        <v>4946184418</v>
      </c>
      <c r="G35" s="29">
        <f>SUM(G24:G34)</f>
        <v>5249367193</v>
      </c>
      <c r="H35" s="29">
        <f>SUM(H24:H34)</f>
        <v>5049174867</v>
      </c>
      <c r="I35" s="29">
        <f>SUM(I24:I34)</f>
        <v>4774249914</v>
      </c>
      <c r="J35" s="29">
        <f t="shared" si="1"/>
        <v>4969336812</v>
      </c>
      <c r="K35" s="29">
        <f>SUM(K24:K34)</f>
        <v>4982190806</v>
      </c>
      <c r="L35" s="29">
        <f>SUM(L24:L34)</f>
        <v>4919220389</v>
      </c>
      <c r="M35" s="29">
        <f>SUM(M24:M34)</f>
        <v>5101761350</v>
      </c>
      <c r="N35" s="32">
        <f t="shared" si="1"/>
        <v>8951962584</v>
      </c>
      <c r="O35" s="31">
        <f t="shared" si="1"/>
        <v>62950997391</v>
      </c>
      <c r="P35" s="29">
        <f t="shared" si="1"/>
        <v>66975220512</v>
      </c>
      <c r="Q35" s="32">
        <f t="shared" si="1"/>
        <v>71914500513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1978153434</v>
      </c>
      <c r="D37" s="42">
        <f t="shared" si="2"/>
        <v>356073419</v>
      </c>
      <c r="E37" s="42">
        <f t="shared" si="2"/>
        <v>-548976320</v>
      </c>
      <c r="F37" s="42">
        <f>+F21-F35</f>
        <v>-226601041</v>
      </c>
      <c r="G37" s="42">
        <f>+G21-G35</f>
        <v>-634774961</v>
      </c>
      <c r="H37" s="42">
        <f>+H21-H35</f>
        <v>841648597</v>
      </c>
      <c r="I37" s="42">
        <f>+I21-I35</f>
        <v>-143353932</v>
      </c>
      <c r="J37" s="42">
        <f t="shared" si="2"/>
        <v>-336493831</v>
      </c>
      <c r="K37" s="42">
        <f>+K21-K35</f>
        <v>876038372</v>
      </c>
      <c r="L37" s="42">
        <f>+L21-L35</f>
        <v>-392217621</v>
      </c>
      <c r="M37" s="42">
        <f>+M21-M35</f>
        <v>-407551317</v>
      </c>
      <c r="N37" s="43">
        <f t="shared" si="2"/>
        <v>-2763436344</v>
      </c>
      <c r="O37" s="44">
        <f t="shared" si="2"/>
        <v>-1401491204</v>
      </c>
      <c r="P37" s="42">
        <f t="shared" si="2"/>
        <v>-268681141</v>
      </c>
      <c r="Q37" s="43">
        <f t="shared" si="2"/>
        <v>276472047</v>
      </c>
    </row>
    <row r="38" spans="1:17" ht="21" customHeight="1">
      <c r="A38" s="45" t="s">
        <v>52</v>
      </c>
      <c r="B38" s="25"/>
      <c r="C38" s="3">
        <v>139620028</v>
      </c>
      <c r="D38" s="3">
        <v>163258515</v>
      </c>
      <c r="E38" s="3">
        <v>241033562</v>
      </c>
      <c r="F38" s="3">
        <v>226381688</v>
      </c>
      <c r="G38" s="3">
        <v>218263359</v>
      </c>
      <c r="H38" s="3">
        <v>222209822</v>
      </c>
      <c r="I38" s="3">
        <v>156748033</v>
      </c>
      <c r="J38" s="3">
        <v>211818846</v>
      </c>
      <c r="K38" s="3">
        <v>334156282</v>
      </c>
      <c r="L38" s="3">
        <v>322777838</v>
      </c>
      <c r="M38" s="3">
        <v>386384088</v>
      </c>
      <c r="N38" s="4">
        <v>877861537</v>
      </c>
      <c r="O38" s="6">
        <v>3500513597</v>
      </c>
      <c r="P38" s="3">
        <v>4299499427</v>
      </c>
      <c r="Q38" s="4">
        <v>4857262002</v>
      </c>
    </row>
    <row r="39" spans="1:17" ht="55.5" customHeight="1">
      <c r="A39" s="45" t="s">
        <v>53</v>
      </c>
      <c r="B39" s="25"/>
      <c r="C39" s="22">
        <v>4544738</v>
      </c>
      <c r="D39" s="22">
        <v>8236138</v>
      </c>
      <c r="E39" s="22">
        <v>4411497</v>
      </c>
      <c r="F39" s="22">
        <v>5829108</v>
      </c>
      <c r="G39" s="22">
        <v>5061497</v>
      </c>
      <c r="H39" s="22">
        <v>4172905</v>
      </c>
      <c r="I39" s="22">
        <v>3461497</v>
      </c>
      <c r="J39" s="22">
        <v>4197923</v>
      </c>
      <c r="K39" s="22">
        <v>4880317</v>
      </c>
      <c r="L39" s="22">
        <v>7043398</v>
      </c>
      <c r="M39" s="22">
        <v>7061497</v>
      </c>
      <c r="N39" s="23">
        <v>9321902</v>
      </c>
      <c r="O39" s="24">
        <v>68222417</v>
      </c>
      <c r="P39" s="22">
        <v>56700000</v>
      </c>
      <c r="Q39" s="23">
        <v>57000000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1</v>
      </c>
    </row>
    <row r="41" spans="1:17" ht="25.5">
      <c r="A41" s="49" t="s">
        <v>55</v>
      </c>
      <c r="B41" s="25"/>
      <c r="C41" s="50">
        <f aca="true" t="shared" si="3" ref="C41:Q41">SUM(C37:C40)</f>
        <v>2122318200</v>
      </c>
      <c r="D41" s="50">
        <f t="shared" si="3"/>
        <v>527568072</v>
      </c>
      <c r="E41" s="50">
        <f t="shared" si="3"/>
        <v>-303531261</v>
      </c>
      <c r="F41" s="50">
        <f>SUM(F37:F40)</f>
        <v>5609755</v>
      </c>
      <c r="G41" s="50">
        <f>SUM(G37:G40)</f>
        <v>-411450105</v>
      </c>
      <c r="H41" s="50">
        <f>SUM(H37:H40)</f>
        <v>1068031324</v>
      </c>
      <c r="I41" s="50">
        <f>SUM(I37:I40)</f>
        <v>16855598</v>
      </c>
      <c r="J41" s="50">
        <f t="shared" si="3"/>
        <v>-120477062</v>
      </c>
      <c r="K41" s="50">
        <f>SUM(K37:K40)</f>
        <v>1215074971</v>
      </c>
      <c r="L41" s="50">
        <f>SUM(L37:L40)</f>
        <v>-62396385</v>
      </c>
      <c r="M41" s="50">
        <f>SUM(M37:M40)</f>
        <v>-14105732</v>
      </c>
      <c r="N41" s="51">
        <f t="shared" si="3"/>
        <v>-1876252905</v>
      </c>
      <c r="O41" s="52">
        <f t="shared" si="3"/>
        <v>2167244810</v>
      </c>
      <c r="P41" s="50">
        <f t="shared" si="3"/>
        <v>4087518286</v>
      </c>
      <c r="Q41" s="51">
        <f t="shared" si="3"/>
        <v>5190734050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2122318200</v>
      </c>
      <c r="D43" s="57">
        <f t="shared" si="4"/>
        <v>527568072</v>
      </c>
      <c r="E43" s="57">
        <f t="shared" si="4"/>
        <v>-303531261</v>
      </c>
      <c r="F43" s="57">
        <f>+F41-F42</f>
        <v>5609755</v>
      </c>
      <c r="G43" s="57">
        <f>+G41-G42</f>
        <v>-411450105</v>
      </c>
      <c r="H43" s="57">
        <f>+H41-H42</f>
        <v>1068031324</v>
      </c>
      <c r="I43" s="57">
        <f>+I41-I42</f>
        <v>16855598</v>
      </c>
      <c r="J43" s="57">
        <f t="shared" si="4"/>
        <v>-120477062</v>
      </c>
      <c r="K43" s="57">
        <f>+K41-K42</f>
        <v>1215074971</v>
      </c>
      <c r="L43" s="57">
        <f>+L41-L42</f>
        <v>-62396385</v>
      </c>
      <c r="M43" s="57">
        <f>+M41-M42</f>
        <v>-14105732</v>
      </c>
      <c r="N43" s="58">
        <f t="shared" si="4"/>
        <v>-1876252905</v>
      </c>
      <c r="O43" s="59">
        <f t="shared" si="4"/>
        <v>2167244810</v>
      </c>
      <c r="P43" s="57">
        <f t="shared" si="4"/>
        <v>4087518286</v>
      </c>
      <c r="Q43" s="58">
        <f t="shared" si="4"/>
        <v>5190734050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2122318200</v>
      </c>
      <c r="D45" s="50">
        <f t="shared" si="5"/>
        <v>527568072</v>
      </c>
      <c r="E45" s="50">
        <f t="shared" si="5"/>
        <v>-303531261</v>
      </c>
      <c r="F45" s="50">
        <f>SUM(F43:F44)</f>
        <v>5609755</v>
      </c>
      <c r="G45" s="50">
        <f>SUM(G43:G44)</f>
        <v>-411450105</v>
      </c>
      <c r="H45" s="50">
        <f>SUM(H43:H44)</f>
        <v>1068031324</v>
      </c>
      <c r="I45" s="50">
        <f>SUM(I43:I44)</f>
        <v>16855598</v>
      </c>
      <c r="J45" s="50">
        <f t="shared" si="5"/>
        <v>-120477062</v>
      </c>
      <c r="K45" s="50">
        <f>SUM(K43:K44)</f>
        <v>1215074971</v>
      </c>
      <c r="L45" s="50">
        <f>SUM(L43:L44)</f>
        <v>-62396385</v>
      </c>
      <c r="M45" s="50">
        <f>SUM(M43:M44)</f>
        <v>-14105732</v>
      </c>
      <c r="N45" s="51">
        <f t="shared" si="5"/>
        <v>-1876252905</v>
      </c>
      <c r="O45" s="52">
        <f t="shared" si="5"/>
        <v>2167244810</v>
      </c>
      <c r="P45" s="50">
        <f t="shared" si="5"/>
        <v>4087518286</v>
      </c>
      <c r="Q45" s="51">
        <f t="shared" si="5"/>
        <v>5190734050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2122318200</v>
      </c>
      <c r="D47" s="63">
        <f t="shared" si="6"/>
        <v>527568072</v>
      </c>
      <c r="E47" s="63">
        <f t="shared" si="6"/>
        <v>-303531261</v>
      </c>
      <c r="F47" s="63">
        <f>SUM(F45:F46)</f>
        <v>5609755</v>
      </c>
      <c r="G47" s="63">
        <f>SUM(G45:G46)</f>
        <v>-411450105</v>
      </c>
      <c r="H47" s="63">
        <f>SUM(H45:H46)</f>
        <v>1068031324</v>
      </c>
      <c r="I47" s="63">
        <f>SUM(I45:I46)</f>
        <v>16855598</v>
      </c>
      <c r="J47" s="63">
        <f t="shared" si="6"/>
        <v>-120477062</v>
      </c>
      <c r="K47" s="63">
        <f>SUM(K45:K46)</f>
        <v>1215074971</v>
      </c>
      <c r="L47" s="63">
        <f>SUM(L45:L46)</f>
        <v>-62396385</v>
      </c>
      <c r="M47" s="63">
        <f>SUM(M45:M46)</f>
        <v>-14105732</v>
      </c>
      <c r="N47" s="64">
        <f t="shared" si="6"/>
        <v>-1876252905</v>
      </c>
      <c r="O47" s="65">
        <f t="shared" si="6"/>
        <v>2167244810</v>
      </c>
      <c r="P47" s="63">
        <f t="shared" si="6"/>
        <v>4087518286</v>
      </c>
      <c r="Q47" s="66">
        <f t="shared" si="6"/>
        <v>5190734050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25445808</v>
      </c>
      <c r="D5" s="3">
        <v>25445808</v>
      </c>
      <c r="E5" s="3">
        <v>25445808</v>
      </c>
      <c r="F5" s="3">
        <v>25445808</v>
      </c>
      <c r="G5" s="3">
        <v>25445808</v>
      </c>
      <c r="H5" s="3">
        <v>25445808</v>
      </c>
      <c r="I5" s="3">
        <v>25445808</v>
      </c>
      <c r="J5" s="3">
        <v>25445808</v>
      </c>
      <c r="K5" s="3">
        <v>25445808</v>
      </c>
      <c r="L5" s="3">
        <v>25445808</v>
      </c>
      <c r="M5" s="3">
        <v>25445808</v>
      </c>
      <c r="N5" s="4">
        <v>25445927</v>
      </c>
      <c r="O5" s="5">
        <v>305349815</v>
      </c>
      <c r="P5" s="3">
        <v>333917548</v>
      </c>
      <c r="Q5" s="4">
        <v>364723707</v>
      </c>
    </row>
    <row r="6" spans="1:17" ht="13.5">
      <c r="A6" s="19" t="s">
        <v>24</v>
      </c>
      <c r="B6" s="20"/>
      <c r="C6" s="3">
        <v>97935942</v>
      </c>
      <c r="D6" s="3">
        <v>97935942</v>
      </c>
      <c r="E6" s="3">
        <v>97935942</v>
      </c>
      <c r="F6" s="3">
        <v>97935942</v>
      </c>
      <c r="G6" s="3">
        <v>97935942</v>
      </c>
      <c r="H6" s="3">
        <v>97935942</v>
      </c>
      <c r="I6" s="3">
        <v>97935942</v>
      </c>
      <c r="J6" s="3">
        <v>97935942</v>
      </c>
      <c r="K6" s="3">
        <v>97935942</v>
      </c>
      <c r="L6" s="3">
        <v>97935942</v>
      </c>
      <c r="M6" s="3">
        <v>97935942</v>
      </c>
      <c r="N6" s="4">
        <v>97936010</v>
      </c>
      <c r="O6" s="6">
        <v>1175231372</v>
      </c>
      <c r="P6" s="3">
        <v>1313974201</v>
      </c>
      <c r="Q6" s="4">
        <v>1435242396</v>
      </c>
    </row>
    <row r="7" spans="1:17" ht="13.5">
      <c r="A7" s="21" t="s">
        <v>25</v>
      </c>
      <c r="B7" s="20"/>
      <c r="C7" s="3">
        <v>15719715</v>
      </c>
      <c r="D7" s="3">
        <v>15719715</v>
      </c>
      <c r="E7" s="3">
        <v>15719715</v>
      </c>
      <c r="F7" s="3">
        <v>15719715</v>
      </c>
      <c r="G7" s="3">
        <v>15719715</v>
      </c>
      <c r="H7" s="3">
        <v>15719715</v>
      </c>
      <c r="I7" s="3">
        <v>15719715</v>
      </c>
      <c r="J7" s="3">
        <v>15719715</v>
      </c>
      <c r="K7" s="3">
        <v>15719715</v>
      </c>
      <c r="L7" s="3">
        <v>15719715</v>
      </c>
      <c r="M7" s="3">
        <v>15719715</v>
      </c>
      <c r="N7" s="4">
        <v>15719779</v>
      </c>
      <c r="O7" s="6">
        <v>188636644</v>
      </c>
      <c r="P7" s="3">
        <v>197500530</v>
      </c>
      <c r="Q7" s="4">
        <v>209350561</v>
      </c>
    </row>
    <row r="8" spans="1:17" ht="13.5">
      <c r="A8" s="21" t="s">
        <v>26</v>
      </c>
      <c r="B8" s="20"/>
      <c r="C8" s="3">
        <v>9674345</v>
      </c>
      <c r="D8" s="3">
        <v>9674345</v>
      </c>
      <c r="E8" s="3">
        <v>9674345</v>
      </c>
      <c r="F8" s="3">
        <v>9674345</v>
      </c>
      <c r="G8" s="3">
        <v>9674345</v>
      </c>
      <c r="H8" s="3">
        <v>9674345</v>
      </c>
      <c r="I8" s="3">
        <v>9674345</v>
      </c>
      <c r="J8" s="3">
        <v>9674345</v>
      </c>
      <c r="K8" s="3">
        <v>9674345</v>
      </c>
      <c r="L8" s="3">
        <v>9674345</v>
      </c>
      <c r="M8" s="3">
        <v>9674345</v>
      </c>
      <c r="N8" s="4">
        <v>9674372</v>
      </c>
      <c r="O8" s="6">
        <v>116092167</v>
      </c>
      <c r="P8" s="3">
        <v>128862305</v>
      </c>
      <c r="Q8" s="4">
        <v>143037157</v>
      </c>
    </row>
    <row r="9" spans="1:17" ht="13.5">
      <c r="A9" s="21" t="s">
        <v>27</v>
      </c>
      <c r="B9" s="20"/>
      <c r="C9" s="22">
        <v>10416978</v>
      </c>
      <c r="D9" s="22">
        <v>10416978</v>
      </c>
      <c r="E9" s="22">
        <v>10416978</v>
      </c>
      <c r="F9" s="22">
        <v>10416978</v>
      </c>
      <c r="G9" s="22">
        <v>10416978</v>
      </c>
      <c r="H9" s="22">
        <v>10416978</v>
      </c>
      <c r="I9" s="22">
        <v>10416978</v>
      </c>
      <c r="J9" s="22">
        <v>10416978</v>
      </c>
      <c r="K9" s="22">
        <v>10416978</v>
      </c>
      <c r="L9" s="22">
        <v>10416978</v>
      </c>
      <c r="M9" s="22">
        <v>10416978</v>
      </c>
      <c r="N9" s="23">
        <v>10416997</v>
      </c>
      <c r="O9" s="24">
        <v>125003755</v>
      </c>
      <c r="P9" s="22">
        <v>136313863</v>
      </c>
      <c r="Q9" s="23">
        <v>148685660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1321010</v>
      </c>
      <c r="D11" s="3">
        <v>1321010</v>
      </c>
      <c r="E11" s="3">
        <v>1321010</v>
      </c>
      <c r="F11" s="3">
        <v>1321010</v>
      </c>
      <c r="G11" s="3">
        <v>1321010</v>
      </c>
      <c r="H11" s="3">
        <v>1321010</v>
      </c>
      <c r="I11" s="3">
        <v>1321010</v>
      </c>
      <c r="J11" s="3">
        <v>1321010</v>
      </c>
      <c r="K11" s="3">
        <v>1321010</v>
      </c>
      <c r="L11" s="3">
        <v>1321010</v>
      </c>
      <c r="M11" s="3">
        <v>1321010</v>
      </c>
      <c r="N11" s="4">
        <v>1321257</v>
      </c>
      <c r="O11" s="6">
        <v>15852367</v>
      </c>
      <c r="P11" s="3">
        <v>16959153</v>
      </c>
      <c r="Q11" s="4">
        <v>18146108</v>
      </c>
    </row>
    <row r="12" spans="1:17" ht="13.5">
      <c r="A12" s="19" t="s">
        <v>29</v>
      </c>
      <c r="B12" s="25"/>
      <c r="C12" s="3">
        <v>1000000</v>
      </c>
      <c r="D12" s="3">
        <v>1000000</v>
      </c>
      <c r="E12" s="3">
        <v>1000000</v>
      </c>
      <c r="F12" s="3">
        <v>1000000</v>
      </c>
      <c r="G12" s="3">
        <v>1000000</v>
      </c>
      <c r="H12" s="3">
        <v>1000000</v>
      </c>
      <c r="I12" s="3">
        <v>1000000</v>
      </c>
      <c r="J12" s="3">
        <v>1000000</v>
      </c>
      <c r="K12" s="3">
        <v>1000000</v>
      </c>
      <c r="L12" s="3">
        <v>1000000</v>
      </c>
      <c r="M12" s="3">
        <v>1000000</v>
      </c>
      <c r="N12" s="4">
        <v>1000000</v>
      </c>
      <c r="O12" s="6">
        <v>12000000</v>
      </c>
      <c r="P12" s="3">
        <v>12000000</v>
      </c>
      <c r="Q12" s="4">
        <v>14000000</v>
      </c>
    </row>
    <row r="13" spans="1:17" ht="13.5">
      <c r="A13" s="19" t="s">
        <v>30</v>
      </c>
      <c r="B13" s="25"/>
      <c r="C13" s="3">
        <v>1046324</v>
      </c>
      <c r="D13" s="3">
        <v>1046324</v>
      </c>
      <c r="E13" s="3">
        <v>1046324</v>
      </c>
      <c r="F13" s="3">
        <v>1046324</v>
      </c>
      <c r="G13" s="3">
        <v>1046324</v>
      </c>
      <c r="H13" s="3">
        <v>1046324</v>
      </c>
      <c r="I13" s="3">
        <v>1046324</v>
      </c>
      <c r="J13" s="3">
        <v>1046324</v>
      </c>
      <c r="K13" s="3">
        <v>1046324</v>
      </c>
      <c r="L13" s="3">
        <v>1046324</v>
      </c>
      <c r="M13" s="3">
        <v>1046324</v>
      </c>
      <c r="N13" s="4">
        <v>1046362</v>
      </c>
      <c r="O13" s="6">
        <v>12555926</v>
      </c>
      <c r="P13" s="3">
        <v>13520612</v>
      </c>
      <c r="Q13" s="4">
        <v>14564441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7422355</v>
      </c>
      <c r="D15" s="3">
        <v>7422355</v>
      </c>
      <c r="E15" s="3">
        <v>7422355</v>
      </c>
      <c r="F15" s="3">
        <v>7422355</v>
      </c>
      <c r="G15" s="3">
        <v>7422355</v>
      </c>
      <c r="H15" s="3">
        <v>7422355</v>
      </c>
      <c r="I15" s="3">
        <v>7422355</v>
      </c>
      <c r="J15" s="3">
        <v>7422355</v>
      </c>
      <c r="K15" s="3">
        <v>7422355</v>
      </c>
      <c r="L15" s="3">
        <v>7422355</v>
      </c>
      <c r="M15" s="3">
        <v>7422355</v>
      </c>
      <c r="N15" s="4">
        <v>7422383</v>
      </c>
      <c r="O15" s="6">
        <v>89068288</v>
      </c>
      <c r="P15" s="3">
        <v>89078592</v>
      </c>
      <c r="Q15" s="4">
        <v>89089162</v>
      </c>
    </row>
    <row r="16" spans="1:17" ht="13.5">
      <c r="A16" s="19" t="s">
        <v>33</v>
      </c>
      <c r="B16" s="25"/>
      <c r="C16" s="3">
        <v>357410</v>
      </c>
      <c r="D16" s="3">
        <v>357410</v>
      </c>
      <c r="E16" s="3">
        <v>357410</v>
      </c>
      <c r="F16" s="3">
        <v>357410</v>
      </c>
      <c r="G16" s="3">
        <v>357410</v>
      </c>
      <c r="H16" s="3">
        <v>357410</v>
      </c>
      <c r="I16" s="3">
        <v>357410</v>
      </c>
      <c r="J16" s="3">
        <v>357410</v>
      </c>
      <c r="K16" s="3">
        <v>357410</v>
      </c>
      <c r="L16" s="3">
        <v>357410</v>
      </c>
      <c r="M16" s="3">
        <v>357410</v>
      </c>
      <c r="N16" s="4">
        <v>357439</v>
      </c>
      <c r="O16" s="6">
        <v>4288949</v>
      </c>
      <c r="P16" s="3">
        <v>4584904</v>
      </c>
      <c r="Q16" s="4">
        <v>4904047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20893957</v>
      </c>
      <c r="D18" s="3">
        <v>20893957</v>
      </c>
      <c r="E18" s="3">
        <v>20893957</v>
      </c>
      <c r="F18" s="3">
        <v>20893957</v>
      </c>
      <c r="G18" s="3">
        <v>20893957</v>
      </c>
      <c r="H18" s="3">
        <v>20893957</v>
      </c>
      <c r="I18" s="3">
        <v>20893957</v>
      </c>
      <c r="J18" s="3">
        <v>20893957</v>
      </c>
      <c r="K18" s="3">
        <v>20893957</v>
      </c>
      <c r="L18" s="3">
        <v>20893957</v>
      </c>
      <c r="M18" s="3">
        <v>20893957</v>
      </c>
      <c r="N18" s="4">
        <v>20894045</v>
      </c>
      <c r="O18" s="6">
        <v>250727572</v>
      </c>
      <c r="P18" s="3">
        <v>235578000</v>
      </c>
      <c r="Q18" s="4">
        <v>229962999</v>
      </c>
    </row>
    <row r="19" spans="1:17" ht="13.5">
      <c r="A19" s="19" t="s">
        <v>36</v>
      </c>
      <c r="B19" s="25"/>
      <c r="C19" s="22">
        <v>2372474</v>
      </c>
      <c r="D19" s="22">
        <v>2372474</v>
      </c>
      <c r="E19" s="22">
        <v>2372474</v>
      </c>
      <c r="F19" s="22">
        <v>2372474</v>
      </c>
      <c r="G19" s="22">
        <v>2372474</v>
      </c>
      <c r="H19" s="22">
        <v>2372474</v>
      </c>
      <c r="I19" s="22">
        <v>2372474</v>
      </c>
      <c r="J19" s="22">
        <v>2372474</v>
      </c>
      <c r="K19" s="22">
        <v>2372474</v>
      </c>
      <c r="L19" s="22">
        <v>2372474</v>
      </c>
      <c r="M19" s="22">
        <v>2372474</v>
      </c>
      <c r="N19" s="23">
        <v>2372699</v>
      </c>
      <c r="O19" s="24">
        <v>28469913</v>
      </c>
      <c r="P19" s="22">
        <v>29663464</v>
      </c>
      <c r="Q19" s="23">
        <v>30917105</v>
      </c>
    </row>
    <row r="20" spans="1:17" ht="13.5">
      <c r="A20" s="19" t="s">
        <v>37</v>
      </c>
      <c r="B20" s="25"/>
      <c r="C20" s="3">
        <v>708333</v>
      </c>
      <c r="D20" s="3">
        <v>708333</v>
      </c>
      <c r="E20" s="3">
        <v>708333</v>
      </c>
      <c r="F20" s="3">
        <v>708333</v>
      </c>
      <c r="G20" s="3">
        <v>708333</v>
      </c>
      <c r="H20" s="3">
        <v>708333</v>
      </c>
      <c r="I20" s="3">
        <v>708333</v>
      </c>
      <c r="J20" s="3">
        <v>708333</v>
      </c>
      <c r="K20" s="3">
        <v>708333</v>
      </c>
      <c r="L20" s="3">
        <v>708333</v>
      </c>
      <c r="M20" s="3">
        <v>708333</v>
      </c>
      <c r="N20" s="26">
        <v>708337</v>
      </c>
      <c r="O20" s="6">
        <v>8500000</v>
      </c>
      <c r="P20" s="3">
        <v>250000</v>
      </c>
      <c r="Q20" s="4">
        <v>250000</v>
      </c>
    </row>
    <row r="21" spans="1:17" ht="25.5">
      <c r="A21" s="27" t="s">
        <v>38</v>
      </c>
      <c r="B21" s="28"/>
      <c r="C21" s="29">
        <f aca="true" t="shared" si="0" ref="C21:Q21">SUM(C5:C20)</f>
        <v>194314651</v>
      </c>
      <c r="D21" s="29">
        <f t="shared" si="0"/>
        <v>194314651</v>
      </c>
      <c r="E21" s="29">
        <f t="shared" si="0"/>
        <v>194314651</v>
      </c>
      <c r="F21" s="29">
        <f>SUM(F5:F20)</f>
        <v>194314651</v>
      </c>
      <c r="G21" s="29">
        <f>SUM(G5:G20)</f>
        <v>194314651</v>
      </c>
      <c r="H21" s="29">
        <f>SUM(H5:H20)</f>
        <v>194314651</v>
      </c>
      <c r="I21" s="29">
        <f>SUM(I5:I20)</f>
        <v>194314651</v>
      </c>
      <c r="J21" s="29">
        <f t="shared" si="0"/>
        <v>194314651</v>
      </c>
      <c r="K21" s="29">
        <f>SUM(K5:K20)</f>
        <v>194314651</v>
      </c>
      <c r="L21" s="29">
        <f>SUM(L5:L20)</f>
        <v>194314651</v>
      </c>
      <c r="M21" s="29">
        <f>SUM(M5:M20)</f>
        <v>194314651</v>
      </c>
      <c r="N21" s="30">
        <f t="shared" si="0"/>
        <v>194315607</v>
      </c>
      <c r="O21" s="31">
        <f t="shared" si="0"/>
        <v>2331776768</v>
      </c>
      <c r="P21" s="29">
        <f t="shared" si="0"/>
        <v>2512203172</v>
      </c>
      <c r="Q21" s="32">
        <f t="shared" si="0"/>
        <v>2702873343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56544929</v>
      </c>
      <c r="D24" s="3">
        <v>56544929</v>
      </c>
      <c r="E24" s="3">
        <v>56544929</v>
      </c>
      <c r="F24" s="3">
        <v>56544929</v>
      </c>
      <c r="G24" s="3">
        <v>56544929</v>
      </c>
      <c r="H24" s="3">
        <v>56544929</v>
      </c>
      <c r="I24" s="3">
        <v>56544929</v>
      </c>
      <c r="J24" s="3">
        <v>56544929</v>
      </c>
      <c r="K24" s="3">
        <v>56544929</v>
      </c>
      <c r="L24" s="3">
        <v>56544929</v>
      </c>
      <c r="M24" s="3">
        <v>56544929</v>
      </c>
      <c r="N24" s="36">
        <v>56535239</v>
      </c>
      <c r="O24" s="6">
        <v>678529458</v>
      </c>
      <c r="P24" s="3">
        <v>735421718</v>
      </c>
      <c r="Q24" s="4">
        <v>786861800</v>
      </c>
    </row>
    <row r="25" spans="1:17" ht="13.5">
      <c r="A25" s="21" t="s">
        <v>41</v>
      </c>
      <c r="B25" s="20"/>
      <c r="C25" s="3">
        <v>2642445</v>
      </c>
      <c r="D25" s="3">
        <v>2642445</v>
      </c>
      <c r="E25" s="3">
        <v>2642445</v>
      </c>
      <c r="F25" s="3">
        <v>2642445</v>
      </c>
      <c r="G25" s="3">
        <v>2642445</v>
      </c>
      <c r="H25" s="3">
        <v>2642445</v>
      </c>
      <c r="I25" s="3">
        <v>2642445</v>
      </c>
      <c r="J25" s="3">
        <v>2642445</v>
      </c>
      <c r="K25" s="3">
        <v>2642445</v>
      </c>
      <c r="L25" s="3">
        <v>2642445</v>
      </c>
      <c r="M25" s="3">
        <v>2642445</v>
      </c>
      <c r="N25" s="4">
        <v>2642396</v>
      </c>
      <c r="O25" s="6">
        <v>31709291</v>
      </c>
      <c r="P25" s="3">
        <v>33812721</v>
      </c>
      <c r="Q25" s="4">
        <v>35809669</v>
      </c>
    </row>
    <row r="26" spans="1:17" ht="13.5">
      <c r="A26" s="21" t="s">
        <v>42</v>
      </c>
      <c r="B26" s="20"/>
      <c r="C26" s="3">
        <v>10419566</v>
      </c>
      <c r="D26" s="3">
        <v>10419566</v>
      </c>
      <c r="E26" s="3">
        <v>10419566</v>
      </c>
      <c r="F26" s="3">
        <v>10419566</v>
      </c>
      <c r="G26" s="3">
        <v>10419566</v>
      </c>
      <c r="H26" s="3">
        <v>10419566</v>
      </c>
      <c r="I26" s="3">
        <v>10419566</v>
      </c>
      <c r="J26" s="3">
        <v>10419566</v>
      </c>
      <c r="K26" s="3">
        <v>10419566</v>
      </c>
      <c r="L26" s="3">
        <v>10419566</v>
      </c>
      <c r="M26" s="3">
        <v>10419566</v>
      </c>
      <c r="N26" s="4">
        <v>10419517</v>
      </c>
      <c r="O26" s="6">
        <v>125034743</v>
      </c>
      <c r="P26" s="3">
        <v>128896775</v>
      </c>
      <c r="Q26" s="4">
        <v>133046777</v>
      </c>
    </row>
    <row r="27" spans="1:17" ht="13.5">
      <c r="A27" s="21" t="s">
        <v>43</v>
      </c>
      <c r="B27" s="20"/>
      <c r="C27" s="3">
        <v>17989198</v>
      </c>
      <c r="D27" s="3">
        <v>17989198</v>
      </c>
      <c r="E27" s="3">
        <v>17989198</v>
      </c>
      <c r="F27" s="3">
        <v>17989198</v>
      </c>
      <c r="G27" s="3">
        <v>17989198</v>
      </c>
      <c r="H27" s="3">
        <v>17989198</v>
      </c>
      <c r="I27" s="3">
        <v>17989198</v>
      </c>
      <c r="J27" s="3">
        <v>17989198</v>
      </c>
      <c r="K27" s="3">
        <v>17989198</v>
      </c>
      <c r="L27" s="3">
        <v>17989198</v>
      </c>
      <c r="M27" s="3">
        <v>17989198</v>
      </c>
      <c r="N27" s="36">
        <v>17988600</v>
      </c>
      <c r="O27" s="6">
        <v>215869778</v>
      </c>
      <c r="P27" s="3">
        <v>226563271</v>
      </c>
      <c r="Q27" s="4">
        <v>237791434</v>
      </c>
    </row>
    <row r="28" spans="1:17" ht="13.5">
      <c r="A28" s="21" t="s">
        <v>44</v>
      </c>
      <c r="B28" s="20"/>
      <c r="C28" s="3">
        <v>13563253</v>
      </c>
      <c r="D28" s="3">
        <v>13563253</v>
      </c>
      <c r="E28" s="3">
        <v>13563253</v>
      </c>
      <c r="F28" s="3">
        <v>13563253</v>
      </c>
      <c r="G28" s="3">
        <v>13563253</v>
      </c>
      <c r="H28" s="3">
        <v>13563253</v>
      </c>
      <c r="I28" s="3">
        <v>13563253</v>
      </c>
      <c r="J28" s="3">
        <v>13563253</v>
      </c>
      <c r="K28" s="3">
        <v>13563253</v>
      </c>
      <c r="L28" s="3">
        <v>13563253</v>
      </c>
      <c r="M28" s="3">
        <v>13563253</v>
      </c>
      <c r="N28" s="4">
        <v>13563157</v>
      </c>
      <c r="O28" s="6">
        <v>162758940</v>
      </c>
      <c r="P28" s="3">
        <v>161128159</v>
      </c>
      <c r="Q28" s="4">
        <v>158837871</v>
      </c>
    </row>
    <row r="29" spans="1:17" ht="13.5">
      <c r="A29" s="21" t="s">
        <v>45</v>
      </c>
      <c r="B29" s="20"/>
      <c r="C29" s="3">
        <v>66161461</v>
      </c>
      <c r="D29" s="3">
        <v>66161461</v>
      </c>
      <c r="E29" s="3">
        <v>66161461</v>
      </c>
      <c r="F29" s="3">
        <v>66161461</v>
      </c>
      <c r="G29" s="3">
        <v>66161461</v>
      </c>
      <c r="H29" s="3">
        <v>66161461</v>
      </c>
      <c r="I29" s="3">
        <v>66161461</v>
      </c>
      <c r="J29" s="3">
        <v>66161461</v>
      </c>
      <c r="K29" s="3">
        <v>66161461</v>
      </c>
      <c r="L29" s="3">
        <v>66161461</v>
      </c>
      <c r="M29" s="3">
        <v>66161461</v>
      </c>
      <c r="N29" s="36">
        <v>66161456</v>
      </c>
      <c r="O29" s="6">
        <v>793937527</v>
      </c>
      <c r="P29" s="3">
        <v>904999750</v>
      </c>
      <c r="Q29" s="4">
        <v>999780364</v>
      </c>
    </row>
    <row r="30" spans="1:17" ht="13.5">
      <c r="A30" s="21" t="s">
        <v>46</v>
      </c>
      <c r="B30" s="20"/>
      <c r="C30" s="3">
        <v>3061741</v>
      </c>
      <c r="D30" s="3">
        <v>3061741</v>
      </c>
      <c r="E30" s="3">
        <v>3061741</v>
      </c>
      <c r="F30" s="3">
        <v>3061741</v>
      </c>
      <c r="G30" s="3">
        <v>3061741</v>
      </c>
      <c r="H30" s="3">
        <v>3061741</v>
      </c>
      <c r="I30" s="3">
        <v>3061741</v>
      </c>
      <c r="J30" s="3">
        <v>3061741</v>
      </c>
      <c r="K30" s="3">
        <v>3061741</v>
      </c>
      <c r="L30" s="3">
        <v>3061741</v>
      </c>
      <c r="M30" s="3">
        <v>3061741</v>
      </c>
      <c r="N30" s="4">
        <v>3059452</v>
      </c>
      <c r="O30" s="6">
        <v>36738603</v>
      </c>
      <c r="P30" s="3">
        <v>42498536</v>
      </c>
      <c r="Q30" s="4">
        <v>45642982</v>
      </c>
    </row>
    <row r="31" spans="1:17" ht="13.5">
      <c r="A31" s="21" t="s">
        <v>47</v>
      </c>
      <c r="B31" s="20"/>
      <c r="C31" s="3">
        <v>19372443</v>
      </c>
      <c r="D31" s="3">
        <v>19372443</v>
      </c>
      <c r="E31" s="3">
        <v>19372443</v>
      </c>
      <c r="F31" s="3">
        <v>19372443</v>
      </c>
      <c r="G31" s="3">
        <v>19372443</v>
      </c>
      <c r="H31" s="3">
        <v>19372443</v>
      </c>
      <c r="I31" s="3">
        <v>19372443</v>
      </c>
      <c r="J31" s="3">
        <v>19372443</v>
      </c>
      <c r="K31" s="3">
        <v>19372443</v>
      </c>
      <c r="L31" s="3">
        <v>19372443</v>
      </c>
      <c r="M31" s="3">
        <v>19372443</v>
      </c>
      <c r="N31" s="36">
        <v>19370502</v>
      </c>
      <c r="O31" s="6">
        <v>232467375</v>
      </c>
      <c r="P31" s="3">
        <v>221438869</v>
      </c>
      <c r="Q31" s="4">
        <v>205788618</v>
      </c>
    </row>
    <row r="32" spans="1:17" ht="13.5">
      <c r="A32" s="21" t="s">
        <v>35</v>
      </c>
      <c r="B32" s="20"/>
      <c r="C32" s="3">
        <v>1554176</v>
      </c>
      <c r="D32" s="3">
        <v>1554176</v>
      </c>
      <c r="E32" s="3">
        <v>1554176</v>
      </c>
      <c r="F32" s="3">
        <v>1554176</v>
      </c>
      <c r="G32" s="3">
        <v>1554176</v>
      </c>
      <c r="H32" s="3">
        <v>1554176</v>
      </c>
      <c r="I32" s="3">
        <v>1554176</v>
      </c>
      <c r="J32" s="3">
        <v>1554176</v>
      </c>
      <c r="K32" s="3">
        <v>1554176</v>
      </c>
      <c r="L32" s="3">
        <v>1554176</v>
      </c>
      <c r="M32" s="3">
        <v>1554176</v>
      </c>
      <c r="N32" s="4">
        <v>1553887</v>
      </c>
      <c r="O32" s="6">
        <v>18649823</v>
      </c>
      <c r="P32" s="3">
        <v>41563908</v>
      </c>
      <c r="Q32" s="4">
        <v>38799471</v>
      </c>
    </row>
    <row r="33" spans="1:17" ht="13.5">
      <c r="A33" s="21" t="s">
        <v>48</v>
      </c>
      <c r="B33" s="20"/>
      <c r="C33" s="3">
        <v>8494436</v>
      </c>
      <c r="D33" s="3">
        <v>8494436</v>
      </c>
      <c r="E33" s="3">
        <v>8494436</v>
      </c>
      <c r="F33" s="3">
        <v>8494436</v>
      </c>
      <c r="G33" s="3">
        <v>8494436</v>
      </c>
      <c r="H33" s="3">
        <v>8494436</v>
      </c>
      <c r="I33" s="3">
        <v>8494436</v>
      </c>
      <c r="J33" s="3">
        <v>8494436</v>
      </c>
      <c r="K33" s="3">
        <v>8494436</v>
      </c>
      <c r="L33" s="3">
        <v>8494436</v>
      </c>
      <c r="M33" s="3">
        <v>8494436</v>
      </c>
      <c r="N33" s="4">
        <v>8491824</v>
      </c>
      <c r="O33" s="6">
        <v>101930620</v>
      </c>
      <c r="P33" s="3">
        <v>112897011</v>
      </c>
      <c r="Q33" s="4">
        <v>116120105</v>
      </c>
    </row>
    <row r="34" spans="1:17" ht="13.5">
      <c r="A34" s="19" t="s">
        <v>49</v>
      </c>
      <c r="B34" s="25"/>
      <c r="C34" s="3">
        <v>166667</v>
      </c>
      <c r="D34" s="3">
        <v>166667</v>
      </c>
      <c r="E34" s="3">
        <v>166667</v>
      </c>
      <c r="F34" s="3">
        <v>166667</v>
      </c>
      <c r="G34" s="3">
        <v>166667</v>
      </c>
      <c r="H34" s="3">
        <v>166667</v>
      </c>
      <c r="I34" s="3">
        <v>166667</v>
      </c>
      <c r="J34" s="3">
        <v>166667</v>
      </c>
      <c r="K34" s="3">
        <v>166667</v>
      </c>
      <c r="L34" s="3">
        <v>166667</v>
      </c>
      <c r="M34" s="3">
        <v>166667</v>
      </c>
      <c r="N34" s="4">
        <v>166663</v>
      </c>
      <c r="O34" s="6">
        <v>2000000</v>
      </c>
      <c r="P34" s="3">
        <v>2000000</v>
      </c>
      <c r="Q34" s="4">
        <v>2000000</v>
      </c>
    </row>
    <row r="35" spans="1:17" ht="12.75">
      <c r="A35" s="37" t="s">
        <v>50</v>
      </c>
      <c r="B35" s="28"/>
      <c r="C35" s="29">
        <f aca="true" t="shared" si="1" ref="C35:Q35">SUM(C24:C34)</f>
        <v>199970315</v>
      </c>
      <c r="D35" s="29">
        <f t="shared" si="1"/>
        <v>199970315</v>
      </c>
      <c r="E35" s="29">
        <f t="shared" si="1"/>
        <v>199970315</v>
      </c>
      <c r="F35" s="29">
        <f>SUM(F24:F34)</f>
        <v>199970315</v>
      </c>
      <c r="G35" s="29">
        <f>SUM(G24:G34)</f>
        <v>199970315</v>
      </c>
      <c r="H35" s="29">
        <f>SUM(H24:H34)</f>
        <v>199970315</v>
      </c>
      <c r="I35" s="29">
        <f>SUM(I24:I34)</f>
        <v>199970315</v>
      </c>
      <c r="J35" s="29">
        <f t="shared" si="1"/>
        <v>199970315</v>
      </c>
      <c r="K35" s="29">
        <f>SUM(K24:K34)</f>
        <v>199970315</v>
      </c>
      <c r="L35" s="29">
        <f>SUM(L24:L34)</f>
        <v>199970315</v>
      </c>
      <c r="M35" s="29">
        <f>SUM(M24:M34)</f>
        <v>199970315</v>
      </c>
      <c r="N35" s="32">
        <f t="shared" si="1"/>
        <v>199952693</v>
      </c>
      <c r="O35" s="31">
        <f t="shared" si="1"/>
        <v>2399626158</v>
      </c>
      <c r="P35" s="29">
        <f t="shared" si="1"/>
        <v>2611220718</v>
      </c>
      <c r="Q35" s="32">
        <f t="shared" si="1"/>
        <v>2760479091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-5655664</v>
      </c>
      <c r="D37" s="42">
        <f t="shared" si="2"/>
        <v>-5655664</v>
      </c>
      <c r="E37" s="42">
        <f t="shared" si="2"/>
        <v>-5655664</v>
      </c>
      <c r="F37" s="42">
        <f>+F21-F35</f>
        <v>-5655664</v>
      </c>
      <c r="G37" s="42">
        <f>+G21-G35</f>
        <v>-5655664</v>
      </c>
      <c r="H37" s="42">
        <f>+H21-H35</f>
        <v>-5655664</v>
      </c>
      <c r="I37" s="42">
        <f>+I21-I35</f>
        <v>-5655664</v>
      </c>
      <c r="J37" s="42">
        <f t="shared" si="2"/>
        <v>-5655664</v>
      </c>
      <c r="K37" s="42">
        <f>+K21-K35</f>
        <v>-5655664</v>
      </c>
      <c r="L37" s="42">
        <f>+L21-L35</f>
        <v>-5655664</v>
      </c>
      <c r="M37" s="42">
        <f>+M21-M35</f>
        <v>-5655664</v>
      </c>
      <c r="N37" s="43">
        <f t="shared" si="2"/>
        <v>-5637086</v>
      </c>
      <c r="O37" s="44">
        <f t="shared" si="2"/>
        <v>-67849390</v>
      </c>
      <c r="P37" s="42">
        <f t="shared" si="2"/>
        <v>-99017546</v>
      </c>
      <c r="Q37" s="43">
        <f t="shared" si="2"/>
        <v>-57605748</v>
      </c>
    </row>
    <row r="38" spans="1:17" ht="21" customHeight="1">
      <c r="A38" s="45" t="s">
        <v>52</v>
      </c>
      <c r="B38" s="25"/>
      <c r="C38" s="3">
        <v>9855832</v>
      </c>
      <c r="D38" s="3">
        <v>9855832</v>
      </c>
      <c r="E38" s="3">
        <v>9855832</v>
      </c>
      <c r="F38" s="3">
        <v>9855832</v>
      </c>
      <c r="G38" s="3">
        <v>9855832</v>
      </c>
      <c r="H38" s="3">
        <v>9855832</v>
      </c>
      <c r="I38" s="3">
        <v>9855832</v>
      </c>
      <c r="J38" s="3">
        <v>9855832</v>
      </c>
      <c r="K38" s="3">
        <v>9855832</v>
      </c>
      <c r="L38" s="3">
        <v>9855832</v>
      </c>
      <c r="M38" s="3">
        <v>9855832</v>
      </c>
      <c r="N38" s="4">
        <v>9855848</v>
      </c>
      <c r="O38" s="6">
        <v>118270000</v>
      </c>
      <c r="P38" s="3">
        <v>119231000</v>
      </c>
      <c r="Q38" s="4">
        <v>120003000</v>
      </c>
    </row>
    <row r="39" spans="1:17" ht="55.5" customHeight="1">
      <c r="A39" s="45" t="s">
        <v>53</v>
      </c>
      <c r="B39" s="25"/>
      <c r="C39" s="22">
        <v>219830</v>
      </c>
      <c r="D39" s="22">
        <v>219830</v>
      </c>
      <c r="E39" s="22">
        <v>219830</v>
      </c>
      <c r="F39" s="22">
        <v>219830</v>
      </c>
      <c r="G39" s="22">
        <v>219830</v>
      </c>
      <c r="H39" s="22">
        <v>219830</v>
      </c>
      <c r="I39" s="22">
        <v>219830</v>
      </c>
      <c r="J39" s="22">
        <v>219830</v>
      </c>
      <c r="K39" s="22">
        <v>219830</v>
      </c>
      <c r="L39" s="22">
        <v>219830</v>
      </c>
      <c r="M39" s="22">
        <v>219830</v>
      </c>
      <c r="N39" s="23">
        <v>219838</v>
      </c>
      <c r="O39" s="24">
        <v>2637968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4419998</v>
      </c>
      <c r="D41" s="50">
        <f t="shared" si="3"/>
        <v>4419998</v>
      </c>
      <c r="E41" s="50">
        <f t="shared" si="3"/>
        <v>4419998</v>
      </c>
      <c r="F41" s="50">
        <f>SUM(F37:F40)</f>
        <v>4419998</v>
      </c>
      <c r="G41" s="50">
        <f>SUM(G37:G40)</f>
        <v>4419998</v>
      </c>
      <c r="H41" s="50">
        <f>SUM(H37:H40)</f>
        <v>4419998</v>
      </c>
      <c r="I41" s="50">
        <f>SUM(I37:I40)</f>
        <v>4419998</v>
      </c>
      <c r="J41" s="50">
        <f t="shared" si="3"/>
        <v>4419998</v>
      </c>
      <c r="K41" s="50">
        <f>SUM(K37:K40)</f>
        <v>4419998</v>
      </c>
      <c r="L41" s="50">
        <f>SUM(L37:L40)</f>
        <v>4419998</v>
      </c>
      <c r="M41" s="50">
        <f>SUM(M37:M40)</f>
        <v>4419998</v>
      </c>
      <c r="N41" s="51">
        <f t="shared" si="3"/>
        <v>4438600</v>
      </c>
      <c r="O41" s="52">
        <f t="shared" si="3"/>
        <v>53058578</v>
      </c>
      <c r="P41" s="50">
        <f t="shared" si="3"/>
        <v>20213454</v>
      </c>
      <c r="Q41" s="51">
        <f t="shared" si="3"/>
        <v>62397252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4419998</v>
      </c>
      <c r="D43" s="57">
        <f t="shared" si="4"/>
        <v>4419998</v>
      </c>
      <c r="E43" s="57">
        <f t="shared" si="4"/>
        <v>4419998</v>
      </c>
      <c r="F43" s="57">
        <f>+F41-F42</f>
        <v>4419998</v>
      </c>
      <c r="G43" s="57">
        <f>+G41-G42</f>
        <v>4419998</v>
      </c>
      <c r="H43" s="57">
        <f>+H41-H42</f>
        <v>4419998</v>
      </c>
      <c r="I43" s="57">
        <f>+I41-I42</f>
        <v>4419998</v>
      </c>
      <c r="J43" s="57">
        <f t="shared" si="4"/>
        <v>4419998</v>
      </c>
      <c r="K43" s="57">
        <f>+K41-K42</f>
        <v>4419998</v>
      </c>
      <c r="L43" s="57">
        <f>+L41-L42</f>
        <v>4419998</v>
      </c>
      <c r="M43" s="57">
        <f>+M41-M42</f>
        <v>4419998</v>
      </c>
      <c r="N43" s="58">
        <f t="shared" si="4"/>
        <v>4438600</v>
      </c>
      <c r="O43" s="59">
        <f t="shared" si="4"/>
        <v>53058578</v>
      </c>
      <c r="P43" s="57">
        <f t="shared" si="4"/>
        <v>20213454</v>
      </c>
      <c r="Q43" s="58">
        <f t="shared" si="4"/>
        <v>62397252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4419998</v>
      </c>
      <c r="D45" s="50">
        <f t="shared" si="5"/>
        <v>4419998</v>
      </c>
      <c r="E45" s="50">
        <f t="shared" si="5"/>
        <v>4419998</v>
      </c>
      <c r="F45" s="50">
        <f>SUM(F43:F44)</f>
        <v>4419998</v>
      </c>
      <c r="G45" s="50">
        <f>SUM(G43:G44)</f>
        <v>4419998</v>
      </c>
      <c r="H45" s="50">
        <f>SUM(H43:H44)</f>
        <v>4419998</v>
      </c>
      <c r="I45" s="50">
        <f>SUM(I43:I44)</f>
        <v>4419998</v>
      </c>
      <c r="J45" s="50">
        <f t="shared" si="5"/>
        <v>4419998</v>
      </c>
      <c r="K45" s="50">
        <f>SUM(K43:K44)</f>
        <v>4419998</v>
      </c>
      <c r="L45" s="50">
        <f>SUM(L43:L44)</f>
        <v>4419998</v>
      </c>
      <c r="M45" s="50">
        <f>SUM(M43:M44)</f>
        <v>4419998</v>
      </c>
      <c r="N45" s="51">
        <f t="shared" si="5"/>
        <v>4438600</v>
      </c>
      <c r="O45" s="52">
        <f t="shared" si="5"/>
        <v>53058578</v>
      </c>
      <c r="P45" s="50">
        <f t="shared" si="5"/>
        <v>20213454</v>
      </c>
      <c r="Q45" s="51">
        <f t="shared" si="5"/>
        <v>62397252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4419998</v>
      </c>
      <c r="D47" s="63">
        <f t="shared" si="6"/>
        <v>4419998</v>
      </c>
      <c r="E47" s="63">
        <f t="shared" si="6"/>
        <v>4419998</v>
      </c>
      <c r="F47" s="63">
        <f>SUM(F45:F46)</f>
        <v>4419998</v>
      </c>
      <c r="G47" s="63">
        <f>SUM(G45:G46)</f>
        <v>4419998</v>
      </c>
      <c r="H47" s="63">
        <f>SUM(H45:H46)</f>
        <v>4419998</v>
      </c>
      <c r="I47" s="63">
        <f>SUM(I45:I46)</f>
        <v>4419998</v>
      </c>
      <c r="J47" s="63">
        <f t="shared" si="6"/>
        <v>4419998</v>
      </c>
      <c r="K47" s="63">
        <f>SUM(K45:K46)</f>
        <v>4419998</v>
      </c>
      <c r="L47" s="63">
        <f>SUM(L45:L46)</f>
        <v>4419998</v>
      </c>
      <c r="M47" s="63">
        <f>SUM(M45:M46)</f>
        <v>4419998</v>
      </c>
      <c r="N47" s="64">
        <f t="shared" si="6"/>
        <v>4438600</v>
      </c>
      <c r="O47" s="65">
        <f t="shared" si="6"/>
        <v>53058578</v>
      </c>
      <c r="P47" s="63">
        <f t="shared" si="6"/>
        <v>20213454</v>
      </c>
      <c r="Q47" s="66">
        <f t="shared" si="6"/>
        <v>62397252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106289024</v>
      </c>
      <c r="D5" s="3">
        <v>22246246</v>
      </c>
      <c r="E5" s="3">
        <v>22659420</v>
      </c>
      <c r="F5" s="3">
        <v>20676455</v>
      </c>
      <c r="G5" s="3">
        <v>22510699</v>
      </c>
      <c r="H5" s="3">
        <v>23062888</v>
      </c>
      <c r="I5" s="3">
        <v>23673570</v>
      </c>
      <c r="J5" s="3">
        <v>23117411</v>
      </c>
      <c r="K5" s="3">
        <v>24532646</v>
      </c>
      <c r="L5" s="3">
        <v>-2050083</v>
      </c>
      <c r="M5" s="3">
        <v>23653783</v>
      </c>
      <c r="N5" s="4">
        <v>45749818</v>
      </c>
      <c r="O5" s="5">
        <v>356121877</v>
      </c>
      <c r="P5" s="3">
        <v>356121877</v>
      </c>
      <c r="Q5" s="4">
        <v>356121877</v>
      </c>
    </row>
    <row r="6" spans="1:17" ht="13.5">
      <c r="A6" s="19" t="s">
        <v>24</v>
      </c>
      <c r="B6" s="20"/>
      <c r="C6" s="3">
        <v>47451894</v>
      </c>
      <c r="D6" s="3">
        <v>52093743</v>
      </c>
      <c r="E6" s="3">
        <v>51992652</v>
      </c>
      <c r="F6" s="3">
        <v>40053340</v>
      </c>
      <c r="G6" s="3">
        <v>38974114</v>
      </c>
      <c r="H6" s="3">
        <v>41124779</v>
      </c>
      <c r="I6" s="3">
        <v>37775338</v>
      </c>
      <c r="J6" s="3">
        <v>80534786</v>
      </c>
      <c r="K6" s="3">
        <v>45179003</v>
      </c>
      <c r="L6" s="3">
        <v>38921141</v>
      </c>
      <c r="M6" s="3">
        <v>52484471</v>
      </c>
      <c r="N6" s="4">
        <v>113301009</v>
      </c>
      <c r="O6" s="6">
        <v>639886270</v>
      </c>
      <c r="P6" s="3">
        <v>639886270</v>
      </c>
      <c r="Q6" s="4">
        <v>639886270</v>
      </c>
    </row>
    <row r="7" spans="1:17" ht="13.5">
      <c r="A7" s="21" t="s">
        <v>25</v>
      </c>
      <c r="B7" s="20"/>
      <c r="C7" s="3">
        <v>11151830</v>
      </c>
      <c r="D7" s="3">
        <v>12828328</v>
      </c>
      <c r="E7" s="3">
        <v>19941573</v>
      </c>
      <c r="F7" s="3">
        <v>19636015</v>
      </c>
      <c r="G7" s="3">
        <v>19015925</v>
      </c>
      <c r="H7" s="3">
        <v>20121399</v>
      </c>
      <c r="I7" s="3">
        <v>17133211</v>
      </c>
      <c r="J7" s="3">
        <v>18813118</v>
      </c>
      <c r="K7" s="3">
        <v>17229788</v>
      </c>
      <c r="L7" s="3">
        <v>14383264</v>
      </c>
      <c r="M7" s="3">
        <v>16236179</v>
      </c>
      <c r="N7" s="4">
        <v>15483981</v>
      </c>
      <c r="O7" s="6">
        <v>201974611</v>
      </c>
      <c r="P7" s="3">
        <v>201974611</v>
      </c>
      <c r="Q7" s="4">
        <v>201974611</v>
      </c>
    </row>
    <row r="8" spans="1:17" ht="13.5">
      <c r="A8" s="21" t="s">
        <v>26</v>
      </c>
      <c r="B8" s="20"/>
      <c r="C8" s="3">
        <v>11350305</v>
      </c>
      <c r="D8" s="3">
        <v>10215269</v>
      </c>
      <c r="E8" s="3">
        <v>10684666</v>
      </c>
      <c r="F8" s="3">
        <v>10559678</v>
      </c>
      <c r="G8" s="3">
        <v>10745788</v>
      </c>
      <c r="H8" s="3">
        <v>9080240</v>
      </c>
      <c r="I8" s="3">
        <v>9326561</v>
      </c>
      <c r="J8" s="3">
        <v>8841148</v>
      </c>
      <c r="K8" s="3">
        <v>10036841</v>
      </c>
      <c r="L8" s="3">
        <v>8322062</v>
      </c>
      <c r="M8" s="3">
        <v>8551586</v>
      </c>
      <c r="N8" s="4">
        <v>5788856</v>
      </c>
      <c r="O8" s="6">
        <v>113503000</v>
      </c>
      <c r="P8" s="3">
        <v>113503000</v>
      </c>
      <c r="Q8" s="4">
        <v>113503000</v>
      </c>
    </row>
    <row r="9" spans="1:17" ht="13.5">
      <c r="A9" s="21" t="s">
        <v>27</v>
      </c>
      <c r="B9" s="20"/>
      <c r="C9" s="22">
        <v>6922467</v>
      </c>
      <c r="D9" s="22">
        <v>5537973</v>
      </c>
      <c r="E9" s="22">
        <v>6230220</v>
      </c>
      <c r="F9" s="22">
        <v>5537973</v>
      </c>
      <c r="G9" s="22">
        <v>5537973</v>
      </c>
      <c r="H9" s="22">
        <v>5537973</v>
      </c>
      <c r="I9" s="22">
        <v>5537973</v>
      </c>
      <c r="J9" s="22">
        <v>6230220</v>
      </c>
      <c r="K9" s="22">
        <v>5537973</v>
      </c>
      <c r="L9" s="22">
        <v>5537973</v>
      </c>
      <c r="M9" s="22">
        <v>5537973</v>
      </c>
      <c r="N9" s="23">
        <v>5537973</v>
      </c>
      <c r="O9" s="24">
        <v>69224664</v>
      </c>
      <c r="P9" s="22">
        <v>70738574</v>
      </c>
      <c r="Q9" s="23">
        <v>72167574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1358849</v>
      </c>
      <c r="D11" s="3">
        <v>355041</v>
      </c>
      <c r="E11" s="3">
        <v>942516</v>
      </c>
      <c r="F11" s="3">
        <v>876158</v>
      </c>
      <c r="G11" s="3">
        <v>932925</v>
      </c>
      <c r="H11" s="3">
        <v>806100</v>
      </c>
      <c r="I11" s="3">
        <v>838203</v>
      </c>
      <c r="J11" s="3">
        <v>816627</v>
      </c>
      <c r="K11" s="3">
        <v>859236</v>
      </c>
      <c r="L11" s="3">
        <v>813776</v>
      </c>
      <c r="M11" s="3">
        <v>9415743</v>
      </c>
      <c r="N11" s="4">
        <v>816300</v>
      </c>
      <c r="O11" s="6">
        <v>18831474</v>
      </c>
      <c r="P11" s="3">
        <v>18831474</v>
      </c>
      <c r="Q11" s="4">
        <v>18831474</v>
      </c>
    </row>
    <row r="12" spans="1:17" ht="13.5">
      <c r="A12" s="19" t="s">
        <v>29</v>
      </c>
      <c r="B12" s="25"/>
      <c r="C12" s="3">
        <v>4330293</v>
      </c>
      <c r="D12" s="3">
        <v>435583</v>
      </c>
      <c r="E12" s="3">
        <v>3961469</v>
      </c>
      <c r="F12" s="3">
        <v>3483132</v>
      </c>
      <c r="G12" s="3">
        <v>3888431</v>
      </c>
      <c r="H12" s="3">
        <v>4027168</v>
      </c>
      <c r="I12" s="3">
        <v>4712556</v>
      </c>
      <c r="J12" s="3">
        <v>8033136</v>
      </c>
      <c r="K12" s="3">
        <v>302663</v>
      </c>
      <c r="L12" s="3">
        <v>162282</v>
      </c>
      <c r="M12" s="3">
        <v>8362435</v>
      </c>
      <c r="N12" s="4">
        <v>2472162</v>
      </c>
      <c r="O12" s="6">
        <v>44171310</v>
      </c>
      <c r="P12" s="3">
        <v>44171310</v>
      </c>
      <c r="Q12" s="4">
        <v>44171310</v>
      </c>
    </row>
    <row r="13" spans="1:17" ht="13.5">
      <c r="A13" s="19" t="s">
        <v>30</v>
      </c>
      <c r="B13" s="25"/>
      <c r="C13" s="3">
        <v>910624</v>
      </c>
      <c r="D13" s="3">
        <v>956013</v>
      </c>
      <c r="E13" s="3">
        <v>947154</v>
      </c>
      <c r="F13" s="3">
        <v>887257</v>
      </c>
      <c r="G13" s="3">
        <v>960328</v>
      </c>
      <c r="H13" s="3">
        <v>843378</v>
      </c>
      <c r="I13" s="3">
        <v>1030458</v>
      </c>
      <c r="J13" s="3">
        <v>1001276</v>
      </c>
      <c r="K13" s="3">
        <v>1022435</v>
      </c>
      <c r="L13" s="3">
        <v>957760</v>
      </c>
      <c r="M13" s="3">
        <v>922935</v>
      </c>
      <c r="N13" s="4">
        <v>846567</v>
      </c>
      <c r="O13" s="6">
        <v>11286185</v>
      </c>
      <c r="P13" s="3">
        <v>11286185</v>
      </c>
      <c r="Q13" s="4">
        <v>11286185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674116</v>
      </c>
      <c r="D15" s="3">
        <v>747949</v>
      </c>
      <c r="E15" s="3">
        <v>1758625</v>
      </c>
      <c r="F15" s="3">
        <v>4202885</v>
      </c>
      <c r="G15" s="3">
        <v>1719130</v>
      </c>
      <c r="H15" s="3">
        <v>844174</v>
      </c>
      <c r="I15" s="3">
        <v>1571360</v>
      </c>
      <c r="J15" s="3">
        <v>2008046</v>
      </c>
      <c r="K15" s="3">
        <v>2519034</v>
      </c>
      <c r="L15" s="3">
        <v>1467897</v>
      </c>
      <c r="M15" s="3">
        <v>3501344</v>
      </c>
      <c r="N15" s="4">
        <v>87245829</v>
      </c>
      <c r="O15" s="6">
        <v>108260389</v>
      </c>
      <c r="P15" s="3">
        <v>108260389</v>
      </c>
      <c r="Q15" s="4">
        <v>108260389</v>
      </c>
    </row>
    <row r="16" spans="1:17" ht="13.5">
      <c r="A16" s="19" t="s">
        <v>33</v>
      </c>
      <c r="B16" s="25"/>
      <c r="C16" s="3">
        <v>2</v>
      </c>
      <c r="D16" s="3">
        <v>0</v>
      </c>
      <c r="E16" s="3">
        <v>53980</v>
      </c>
      <c r="F16" s="3">
        <v>53980</v>
      </c>
      <c r="G16" s="3">
        <v>586118</v>
      </c>
      <c r="H16" s="3">
        <v>498319</v>
      </c>
      <c r="I16" s="3">
        <v>53980</v>
      </c>
      <c r="J16" s="3">
        <v>1403486</v>
      </c>
      <c r="K16" s="3">
        <v>1079605</v>
      </c>
      <c r="L16" s="3">
        <v>0</v>
      </c>
      <c r="M16" s="3">
        <v>0</v>
      </c>
      <c r="N16" s="4">
        <v>1668553</v>
      </c>
      <c r="O16" s="6">
        <v>5398023</v>
      </c>
      <c r="P16" s="3">
        <v>5398023</v>
      </c>
      <c r="Q16" s="4">
        <v>5398023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1045</v>
      </c>
      <c r="F17" s="3">
        <v>0</v>
      </c>
      <c r="G17" s="3">
        <v>712876</v>
      </c>
      <c r="H17" s="3">
        <v>199605</v>
      </c>
      <c r="I17" s="3">
        <v>0</v>
      </c>
      <c r="J17" s="3">
        <v>718954</v>
      </c>
      <c r="K17" s="3">
        <v>228120</v>
      </c>
      <c r="L17" s="3">
        <v>118629</v>
      </c>
      <c r="M17" s="3">
        <v>167693</v>
      </c>
      <c r="N17" s="4">
        <v>704582</v>
      </c>
      <c r="O17" s="6">
        <v>2851504</v>
      </c>
      <c r="P17" s="3">
        <v>2851504</v>
      </c>
      <c r="Q17" s="4">
        <v>2851504</v>
      </c>
    </row>
    <row r="18" spans="1:17" ht="13.5">
      <c r="A18" s="19" t="s">
        <v>35</v>
      </c>
      <c r="B18" s="25"/>
      <c r="C18" s="3">
        <v>51627001</v>
      </c>
      <c r="D18" s="3">
        <v>3292000</v>
      </c>
      <c r="E18" s="3">
        <v>0</v>
      </c>
      <c r="F18" s="3">
        <v>8297490</v>
      </c>
      <c r="G18" s="3">
        <v>2325333</v>
      </c>
      <c r="H18" s="3">
        <v>45392334</v>
      </c>
      <c r="I18" s="3">
        <v>4630333</v>
      </c>
      <c r="J18" s="3">
        <v>1743000</v>
      </c>
      <c r="K18" s="3">
        <v>50885824</v>
      </c>
      <c r="L18" s="3">
        <v>4146157</v>
      </c>
      <c r="M18" s="3">
        <v>0</v>
      </c>
      <c r="N18" s="4">
        <v>0</v>
      </c>
      <c r="O18" s="6">
        <v>172339472</v>
      </c>
      <c r="P18" s="3">
        <v>231628940</v>
      </c>
      <c r="Q18" s="4">
        <v>277828988</v>
      </c>
    </row>
    <row r="19" spans="1:17" ht="13.5">
      <c r="A19" s="19" t="s">
        <v>36</v>
      </c>
      <c r="B19" s="25"/>
      <c r="C19" s="22">
        <v>799329</v>
      </c>
      <c r="D19" s="22">
        <v>2108492</v>
      </c>
      <c r="E19" s="22">
        <v>1223089</v>
      </c>
      <c r="F19" s="22">
        <v>1345800</v>
      </c>
      <c r="G19" s="22">
        <v>1632120</v>
      </c>
      <c r="H19" s="22">
        <v>2917142</v>
      </c>
      <c r="I19" s="22">
        <v>1545736</v>
      </c>
      <c r="J19" s="22">
        <v>1991492</v>
      </c>
      <c r="K19" s="22">
        <v>2537141</v>
      </c>
      <c r="L19" s="22">
        <v>2322934</v>
      </c>
      <c r="M19" s="22">
        <v>584280</v>
      </c>
      <c r="N19" s="23">
        <v>15790925</v>
      </c>
      <c r="O19" s="24">
        <v>34798480</v>
      </c>
      <c r="P19" s="22">
        <v>33772038</v>
      </c>
      <c r="Q19" s="23">
        <v>107726422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242865734</v>
      </c>
      <c r="D21" s="29">
        <f t="shared" si="0"/>
        <v>110816637</v>
      </c>
      <c r="E21" s="29">
        <f t="shared" si="0"/>
        <v>120396409</v>
      </c>
      <c r="F21" s="29">
        <f>SUM(F5:F20)</f>
        <v>115610163</v>
      </c>
      <c r="G21" s="29">
        <f>SUM(G5:G20)</f>
        <v>109541760</v>
      </c>
      <c r="H21" s="29">
        <f>SUM(H5:H20)</f>
        <v>154455499</v>
      </c>
      <c r="I21" s="29">
        <f>SUM(I5:I20)</f>
        <v>107829279</v>
      </c>
      <c r="J21" s="29">
        <f t="shared" si="0"/>
        <v>155252700</v>
      </c>
      <c r="K21" s="29">
        <f>SUM(K5:K20)</f>
        <v>161950309</v>
      </c>
      <c r="L21" s="29">
        <f>SUM(L5:L20)</f>
        <v>75103792</v>
      </c>
      <c r="M21" s="29">
        <f>SUM(M5:M20)</f>
        <v>129418422</v>
      </c>
      <c r="N21" s="30">
        <f t="shared" si="0"/>
        <v>295406555</v>
      </c>
      <c r="O21" s="31">
        <f t="shared" si="0"/>
        <v>1778647259</v>
      </c>
      <c r="P21" s="29">
        <f t="shared" si="0"/>
        <v>1838424195</v>
      </c>
      <c r="Q21" s="32">
        <f t="shared" si="0"/>
        <v>1960007627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44263363</v>
      </c>
      <c r="D24" s="3">
        <v>43813846</v>
      </c>
      <c r="E24" s="3">
        <v>46087865</v>
      </c>
      <c r="F24" s="3">
        <v>43919600</v>
      </c>
      <c r="G24" s="3">
        <v>67136771</v>
      </c>
      <c r="H24" s="3">
        <v>44946661</v>
      </c>
      <c r="I24" s="3">
        <v>50391331</v>
      </c>
      <c r="J24" s="3">
        <v>49313883</v>
      </c>
      <c r="K24" s="3">
        <v>49929123</v>
      </c>
      <c r="L24" s="3">
        <v>55808119</v>
      </c>
      <c r="M24" s="3">
        <v>55006728</v>
      </c>
      <c r="N24" s="36">
        <v>52650437</v>
      </c>
      <c r="O24" s="6">
        <v>603267727</v>
      </c>
      <c r="P24" s="3">
        <v>628564403</v>
      </c>
      <c r="Q24" s="4">
        <v>665252462</v>
      </c>
    </row>
    <row r="25" spans="1:17" ht="13.5">
      <c r="A25" s="21" t="s">
        <v>41</v>
      </c>
      <c r="B25" s="20"/>
      <c r="C25" s="3">
        <v>1526704</v>
      </c>
      <c r="D25" s="3">
        <v>1526704</v>
      </c>
      <c r="E25" s="3">
        <v>1525623</v>
      </c>
      <c r="F25" s="3">
        <v>1526207</v>
      </c>
      <c r="G25" s="3">
        <v>1606186</v>
      </c>
      <c r="H25" s="3">
        <v>1643974</v>
      </c>
      <c r="I25" s="3">
        <v>1594912</v>
      </c>
      <c r="J25" s="3">
        <v>1800540</v>
      </c>
      <c r="K25" s="3">
        <v>1808343</v>
      </c>
      <c r="L25" s="3">
        <v>1836499</v>
      </c>
      <c r="M25" s="3">
        <v>1808343</v>
      </c>
      <c r="N25" s="4">
        <v>1732358</v>
      </c>
      <c r="O25" s="6">
        <v>19936393</v>
      </c>
      <c r="P25" s="3">
        <v>21114580</v>
      </c>
      <c r="Q25" s="4">
        <v>22363453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926</v>
      </c>
      <c r="F26" s="3">
        <v>350</v>
      </c>
      <c r="G26" s="3">
        <v>6486012</v>
      </c>
      <c r="H26" s="3">
        <v>10810020</v>
      </c>
      <c r="I26" s="3">
        <v>0</v>
      </c>
      <c r="J26" s="3">
        <v>0</v>
      </c>
      <c r="K26" s="3">
        <v>36033400</v>
      </c>
      <c r="L26" s="3">
        <v>1626013</v>
      </c>
      <c r="M26" s="3">
        <v>6843005</v>
      </c>
      <c r="N26" s="4">
        <v>10267074</v>
      </c>
      <c r="O26" s="6">
        <v>72066800</v>
      </c>
      <c r="P26" s="3">
        <v>76391200</v>
      </c>
      <c r="Q26" s="4">
        <v>80975200</v>
      </c>
    </row>
    <row r="27" spans="1:17" ht="13.5">
      <c r="A27" s="21" t="s">
        <v>43</v>
      </c>
      <c r="B27" s="20"/>
      <c r="C27" s="3">
        <v>39044</v>
      </c>
      <c r="D27" s="3">
        <v>31663</v>
      </c>
      <c r="E27" s="3">
        <v>20959</v>
      </c>
      <c r="F27" s="3">
        <v>215635</v>
      </c>
      <c r="G27" s="3">
        <v>130768</v>
      </c>
      <c r="H27" s="3">
        <v>103478228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103039927</v>
      </c>
      <c r="O27" s="6">
        <v>206956224</v>
      </c>
      <c r="P27" s="3">
        <v>215430402</v>
      </c>
      <c r="Q27" s="4">
        <v>224255470</v>
      </c>
    </row>
    <row r="28" spans="1:17" ht="13.5">
      <c r="A28" s="21" t="s">
        <v>44</v>
      </c>
      <c r="B28" s="20"/>
      <c r="C28" s="3">
        <v>0</v>
      </c>
      <c r="D28" s="3">
        <v>2349</v>
      </c>
      <c r="E28" s="3">
        <v>147508</v>
      </c>
      <c r="F28" s="3">
        <v>128260</v>
      </c>
      <c r="G28" s="3">
        <v>0</v>
      </c>
      <c r="H28" s="3">
        <v>19938500</v>
      </c>
      <c r="I28" s="3">
        <v>0</v>
      </c>
      <c r="J28" s="3">
        <v>0</v>
      </c>
      <c r="K28" s="3">
        <v>-284572</v>
      </c>
      <c r="L28" s="3">
        <v>0</v>
      </c>
      <c r="M28" s="3">
        <v>155862</v>
      </c>
      <c r="N28" s="4">
        <v>19789093</v>
      </c>
      <c r="O28" s="6">
        <v>39877000</v>
      </c>
      <c r="P28" s="3">
        <v>54668390</v>
      </c>
      <c r="Q28" s="4">
        <v>66655177</v>
      </c>
    </row>
    <row r="29" spans="1:17" ht="13.5">
      <c r="A29" s="21" t="s">
        <v>45</v>
      </c>
      <c r="B29" s="20"/>
      <c r="C29" s="3">
        <v>0</v>
      </c>
      <c r="D29" s="3">
        <v>45003211</v>
      </c>
      <c r="E29" s="3">
        <v>47170578</v>
      </c>
      <c r="F29" s="3">
        <v>26685574</v>
      </c>
      <c r="G29" s="3">
        <v>25507070</v>
      </c>
      <c r="H29" s="3">
        <v>29213787</v>
      </c>
      <c r="I29" s="3">
        <v>22727635</v>
      </c>
      <c r="J29" s="3">
        <v>26535690</v>
      </c>
      <c r="K29" s="3">
        <v>25814258</v>
      </c>
      <c r="L29" s="3">
        <v>44710409</v>
      </c>
      <c r="M29" s="3">
        <v>48774992</v>
      </c>
      <c r="N29" s="36">
        <v>64315067</v>
      </c>
      <c r="O29" s="6">
        <v>406458271</v>
      </c>
      <c r="P29" s="3">
        <v>441586178</v>
      </c>
      <c r="Q29" s="4">
        <v>479627447</v>
      </c>
    </row>
    <row r="30" spans="1:17" ht="13.5">
      <c r="A30" s="21" t="s">
        <v>46</v>
      </c>
      <c r="B30" s="20"/>
      <c r="C30" s="3">
        <v>1130401</v>
      </c>
      <c r="D30" s="3">
        <v>1011064</v>
      </c>
      <c r="E30" s="3">
        <v>1936051</v>
      </c>
      <c r="F30" s="3">
        <v>1873216</v>
      </c>
      <c r="G30" s="3">
        <v>1301552</v>
      </c>
      <c r="H30" s="3">
        <v>884443</v>
      </c>
      <c r="I30" s="3">
        <v>1299242</v>
      </c>
      <c r="J30" s="3">
        <v>2585890</v>
      </c>
      <c r="K30" s="3">
        <v>7162304</v>
      </c>
      <c r="L30" s="3">
        <v>2717492</v>
      </c>
      <c r="M30" s="3">
        <v>3041442</v>
      </c>
      <c r="N30" s="4">
        <v>10046826</v>
      </c>
      <c r="O30" s="6">
        <v>34989923</v>
      </c>
      <c r="P30" s="3">
        <v>36918536</v>
      </c>
      <c r="Q30" s="4">
        <v>39019876</v>
      </c>
    </row>
    <row r="31" spans="1:17" ht="13.5">
      <c r="A31" s="21" t="s">
        <v>47</v>
      </c>
      <c r="B31" s="20"/>
      <c r="C31" s="3">
        <v>-1710581</v>
      </c>
      <c r="D31" s="3">
        <v>2261561</v>
      </c>
      <c r="E31" s="3">
        <v>9386702</v>
      </c>
      <c r="F31" s="3">
        <v>24030780</v>
      </c>
      <c r="G31" s="3">
        <v>24030780</v>
      </c>
      <c r="H31" s="3">
        <v>24030780</v>
      </c>
      <c r="I31" s="3">
        <v>24030780</v>
      </c>
      <c r="J31" s="3">
        <v>24030780</v>
      </c>
      <c r="K31" s="3">
        <v>24030780</v>
      </c>
      <c r="L31" s="3">
        <v>26433850</v>
      </c>
      <c r="M31" s="3">
        <v>28836908</v>
      </c>
      <c r="N31" s="36">
        <v>28563820</v>
      </c>
      <c r="O31" s="6">
        <v>237956940</v>
      </c>
      <c r="P31" s="3">
        <v>251946629</v>
      </c>
      <c r="Q31" s="4">
        <v>254544248</v>
      </c>
    </row>
    <row r="32" spans="1:17" ht="13.5">
      <c r="A32" s="21" t="s">
        <v>35</v>
      </c>
      <c r="B32" s="20"/>
      <c r="C32" s="3">
        <v>2512150</v>
      </c>
      <c r="D32" s="3">
        <v>0</v>
      </c>
      <c r="E32" s="3">
        <v>7502308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34142</v>
      </c>
      <c r="O32" s="6">
        <v>10048600</v>
      </c>
      <c r="P32" s="3">
        <v>10627700</v>
      </c>
      <c r="Q32" s="4">
        <v>11241500</v>
      </c>
    </row>
    <row r="33" spans="1:17" ht="13.5">
      <c r="A33" s="21" t="s">
        <v>48</v>
      </c>
      <c r="B33" s="20"/>
      <c r="C33" s="3">
        <v>10642904</v>
      </c>
      <c r="D33" s="3">
        <v>12381392</v>
      </c>
      <c r="E33" s="3">
        <v>12392659</v>
      </c>
      <c r="F33" s="3">
        <v>14151761</v>
      </c>
      <c r="G33" s="3">
        <v>15887731</v>
      </c>
      <c r="H33" s="3">
        <v>15887731</v>
      </c>
      <c r="I33" s="3">
        <v>14151761</v>
      </c>
      <c r="J33" s="3">
        <v>14151761</v>
      </c>
      <c r="K33" s="3">
        <v>22831477</v>
      </c>
      <c r="L33" s="3">
        <v>12976403</v>
      </c>
      <c r="M33" s="3">
        <v>14159361</v>
      </c>
      <c r="N33" s="4">
        <v>17073904</v>
      </c>
      <c r="O33" s="6">
        <v>176688845</v>
      </c>
      <c r="P33" s="3">
        <v>188013626</v>
      </c>
      <c r="Q33" s="4">
        <v>204417039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58403985</v>
      </c>
      <c r="D35" s="29">
        <f t="shared" si="1"/>
        <v>106031790</v>
      </c>
      <c r="E35" s="29">
        <f t="shared" si="1"/>
        <v>126171179</v>
      </c>
      <c r="F35" s="29">
        <f>SUM(F24:F34)</f>
        <v>112531383</v>
      </c>
      <c r="G35" s="29">
        <f>SUM(G24:G34)</f>
        <v>142086870</v>
      </c>
      <c r="H35" s="29">
        <f>SUM(H24:H34)</f>
        <v>250834124</v>
      </c>
      <c r="I35" s="29">
        <f>SUM(I24:I34)</f>
        <v>114195661</v>
      </c>
      <c r="J35" s="29">
        <f t="shared" si="1"/>
        <v>118418544</v>
      </c>
      <c r="K35" s="29">
        <f>SUM(K24:K34)</f>
        <v>167325113</v>
      </c>
      <c r="L35" s="29">
        <f>SUM(L24:L34)</f>
        <v>146108785</v>
      </c>
      <c r="M35" s="29">
        <f>SUM(M24:M34)</f>
        <v>158626641</v>
      </c>
      <c r="N35" s="32">
        <f t="shared" si="1"/>
        <v>307512648</v>
      </c>
      <c r="O35" s="31">
        <f t="shared" si="1"/>
        <v>1808246723</v>
      </c>
      <c r="P35" s="29">
        <f t="shared" si="1"/>
        <v>1925261644</v>
      </c>
      <c r="Q35" s="32">
        <f t="shared" si="1"/>
        <v>2048351872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184461749</v>
      </c>
      <c r="D37" s="42">
        <f t="shared" si="2"/>
        <v>4784847</v>
      </c>
      <c r="E37" s="42">
        <f t="shared" si="2"/>
        <v>-5774770</v>
      </c>
      <c r="F37" s="42">
        <f>+F21-F35</f>
        <v>3078780</v>
      </c>
      <c r="G37" s="42">
        <f>+G21-G35</f>
        <v>-32545110</v>
      </c>
      <c r="H37" s="42">
        <f>+H21-H35</f>
        <v>-96378625</v>
      </c>
      <c r="I37" s="42">
        <f>+I21-I35</f>
        <v>-6366382</v>
      </c>
      <c r="J37" s="42">
        <f t="shared" si="2"/>
        <v>36834156</v>
      </c>
      <c r="K37" s="42">
        <f>+K21-K35</f>
        <v>-5374804</v>
      </c>
      <c r="L37" s="42">
        <f>+L21-L35</f>
        <v>-71004993</v>
      </c>
      <c r="M37" s="42">
        <f>+M21-M35</f>
        <v>-29208219</v>
      </c>
      <c r="N37" s="43">
        <f t="shared" si="2"/>
        <v>-12106093</v>
      </c>
      <c r="O37" s="44">
        <f t="shared" si="2"/>
        <v>-29599464</v>
      </c>
      <c r="P37" s="42">
        <f t="shared" si="2"/>
        <v>-86837449</v>
      </c>
      <c r="Q37" s="43">
        <f t="shared" si="2"/>
        <v>-88344245</v>
      </c>
    </row>
    <row r="38" spans="1:17" ht="21" customHeight="1">
      <c r="A38" s="45" t="s">
        <v>52</v>
      </c>
      <c r="B38" s="25"/>
      <c r="C38" s="3">
        <v>31268666</v>
      </c>
      <c r="D38" s="3">
        <v>0</v>
      </c>
      <c r="E38" s="3">
        <v>0</v>
      </c>
      <c r="F38" s="3">
        <v>25987176</v>
      </c>
      <c r="G38" s="3">
        <v>15628667</v>
      </c>
      <c r="H38" s="3">
        <v>600000</v>
      </c>
      <c r="I38" s="3">
        <v>0</v>
      </c>
      <c r="J38" s="3">
        <v>0</v>
      </c>
      <c r="K38" s="3">
        <v>41615843</v>
      </c>
      <c r="L38" s="3">
        <v>25987176</v>
      </c>
      <c r="M38" s="3">
        <v>0</v>
      </c>
      <c r="N38" s="4">
        <v>0</v>
      </c>
      <c r="O38" s="6">
        <v>141087528</v>
      </c>
      <c r="P38" s="3">
        <v>134729598</v>
      </c>
      <c r="Q38" s="4">
        <v>144717107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215730415</v>
      </c>
      <c r="D41" s="50">
        <f t="shared" si="3"/>
        <v>4784847</v>
      </c>
      <c r="E41" s="50">
        <f t="shared" si="3"/>
        <v>-5774770</v>
      </c>
      <c r="F41" s="50">
        <f>SUM(F37:F40)</f>
        <v>29065956</v>
      </c>
      <c r="G41" s="50">
        <f>SUM(G37:G40)</f>
        <v>-16916443</v>
      </c>
      <c r="H41" s="50">
        <f>SUM(H37:H40)</f>
        <v>-95778625</v>
      </c>
      <c r="I41" s="50">
        <f>SUM(I37:I40)</f>
        <v>-6366382</v>
      </c>
      <c r="J41" s="50">
        <f t="shared" si="3"/>
        <v>36834156</v>
      </c>
      <c r="K41" s="50">
        <f>SUM(K37:K40)</f>
        <v>36241039</v>
      </c>
      <c r="L41" s="50">
        <f>SUM(L37:L40)</f>
        <v>-45017817</v>
      </c>
      <c r="M41" s="50">
        <f>SUM(M37:M40)</f>
        <v>-29208219</v>
      </c>
      <c r="N41" s="51">
        <f t="shared" si="3"/>
        <v>-12106093</v>
      </c>
      <c r="O41" s="52">
        <f t="shared" si="3"/>
        <v>111488064</v>
      </c>
      <c r="P41" s="50">
        <f t="shared" si="3"/>
        <v>47892149</v>
      </c>
      <c r="Q41" s="51">
        <f t="shared" si="3"/>
        <v>56372862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215730415</v>
      </c>
      <c r="D43" s="57">
        <f t="shared" si="4"/>
        <v>4784847</v>
      </c>
      <c r="E43" s="57">
        <f t="shared" si="4"/>
        <v>-5774770</v>
      </c>
      <c r="F43" s="57">
        <f>+F41-F42</f>
        <v>29065956</v>
      </c>
      <c r="G43" s="57">
        <f>+G41-G42</f>
        <v>-16916443</v>
      </c>
      <c r="H43" s="57">
        <f>+H41-H42</f>
        <v>-95778625</v>
      </c>
      <c r="I43" s="57">
        <f>+I41-I42</f>
        <v>-6366382</v>
      </c>
      <c r="J43" s="57">
        <f t="shared" si="4"/>
        <v>36834156</v>
      </c>
      <c r="K43" s="57">
        <f>+K41-K42</f>
        <v>36241039</v>
      </c>
      <c r="L43" s="57">
        <f>+L41-L42</f>
        <v>-45017817</v>
      </c>
      <c r="M43" s="57">
        <f>+M41-M42</f>
        <v>-29208219</v>
      </c>
      <c r="N43" s="58">
        <f t="shared" si="4"/>
        <v>-12106093</v>
      </c>
      <c r="O43" s="59">
        <f t="shared" si="4"/>
        <v>111488064</v>
      </c>
      <c r="P43" s="57">
        <f t="shared" si="4"/>
        <v>47892149</v>
      </c>
      <c r="Q43" s="58">
        <f t="shared" si="4"/>
        <v>56372862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215730415</v>
      </c>
      <c r="D45" s="50">
        <f t="shared" si="5"/>
        <v>4784847</v>
      </c>
      <c r="E45" s="50">
        <f t="shared" si="5"/>
        <v>-5774770</v>
      </c>
      <c r="F45" s="50">
        <f>SUM(F43:F44)</f>
        <v>29065956</v>
      </c>
      <c r="G45" s="50">
        <f>SUM(G43:G44)</f>
        <v>-16916443</v>
      </c>
      <c r="H45" s="50">
        <f>SUM(H43:H44)</f>
        <v>-95778625</v>
      </c>
      <c r="I45" s="50">
        <f>SUM(I43:I44)</f>
        <v>-6366382</v>
      </c>
      <c r="J45" s="50">
        <f t="shared" si="5"/>
        <v>36834156</v>
      </c>
      <c r="K45" s="50">
        <f>SUM(K43:K44)</f>
        <v>36241039</v>
      </c>
      <c r="L45" s="50">
        <f>SUM(L43:L44)</f>
        <v>-45017817</v>
      </c>
      <c r="M45" s="50">
        <f>SUM(M43:M44)</f>
        <v>-29208219</v>
      </c>
      <c r="N45" s="51">
        <f t="shared" si="5"/>
        <v>-12106093</v>
      </c>
      <c r="O45" s="52">
        <f t="shared" si="5"/>
        <v>111488064</v>
      </c>
      <c r="P45" s="50">
        <f t="shared" si="5"/>
        <v>47892149</v>
      </c>
      <c r="Q45" s="51">
        <f t="shared" si="5"/>
        <v>56372862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215730415</v>
      </c>
      <c r="D47" s="63">
        <f t="shared" si="6"/>
        <v>4784847</v>
      </c>
      <c r="E47" s="63">
        <f t="shared" si="6"/>
        <v>-5774770</v>
      </c>
      <c r="F47" s="63">
        <f>SUM(F45:F46)</f>
        <v>29065956</v>
      </c>
      <c r="G47" s="63">
        <f>SUM(G45:G46)</f>
        <v>-16916443</v>
      </c>
      <c r="H47" s="63">
        <f>SUM(H45:H46)</f>
        <v>-95778625</v>
      </c>
      <c r="I47" s="63">
        <f>SUM(I45:I46)</f>
        <v>-6366382</v>
      </c>
      <c r="J47" s="63">
        <f t="shared" si="6"/>
        <v>36834156</v>
      </c>
      <c r="K47" s="63">
        <f>SUM(K45:K46)</f>
        <v>36241039</v>
      </c>
      <c r="L47" s="63">
        <f>SUM(L45:L46)</f>
        <v>-45017817</v>
      </c>
      <c r="M47" s="63">
        <f>SUM(M45:M46)</f>
        <v>-29208219</v>
      </c>
      <c r="N47" s="64">
        <f t="shared" si="6"/>
        <v>-12106093</v>
      </c>
      <c r="O47" s="65">
        <f t="shared" si="6"/>
        <v>111488064</v>
      </c>
      <c r="P47" s="63">
        <f t="shared" si="6"/>
        <v>47892149</v>
      </c>
      <c r="Q47" s="66">
        <f t="shared" si="6"/>
        <v>56372862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11199853</v>
      </c>
      <c r="D5" s="3">
        <v>9799871</v>
      </c>
      <c r="E5" s="3">
        <v>11199853</v>
      </c>
      <c r="F5" s="3">
        <v>11199853</v>
      </c>
      <c r="G5" s="3">
        <v>11199853</v>
      </c>
      <c r="H5" s="3">
        <v>11199853</v>
      </c>
      <c r="I5" s="3">
        <v>12599835</v>
      </c>
      <c r="J5" s="3">
        <v>12599835</v>
      </c>
      <c r="K5" s="3">
        <v>11199853</v>
      </c>
      <c r="L5" s="3">
        <v>12599835</v>
      </c>
      <c r="M5" s="3">
        <v>12599835</v>
      </c>
      <c r="N5" s="4">
        <v>12599833</v>
      </c>
      <c r="O5" s="5">
        <v>139998162</v>
      </c>
      <c r="P5" s="3">
        <v>148398051</v>
      </c>
      <c r="Q5" s="4">
        <v>157301935</v>
      </c>
    </row>
    <row r="6" spans="1:17" ht="13.5">
      <c r="A6" s="19" t="s">
        <v>24</v>
      </c>
      <c r="B6" s="20"/>
      <c r="C6" s="3">
        <v>33485800</v>
      </c>
      <c r="D6" s="3">
        <v>29300075</v>
      </c>
      <c r="E6" s="3">
        <v>33485800</v>
      </c>
      <c r="F6" s="3">
        <v>33485800</v>
      </c>
      <c r="G6" s="3">
        <v>33485800</v>
      </c>
      <c r="H6" s="3">
        <v>33485800</v>
      </c>
      <c r="I6" s="3">
        <v>37671525</v>
      </c>
      <c r="J6" s="3">
        <v>37671525</v>
      </c>
      <c r="K6" s="3">
        <v>33485800</v>
      </c>
      <c r="L6" s="3">
        <v>37671525</v>
      </c>
      <c r="M6" s="3">
        <v>37671525</v>
      </c>
      <c r="N6" s="4">
        <v>37671525</v>
      </c>
      <c r="O6" s="6">
        <v>418572500</v>
      </c>
      <c r="P6" s="3">
        <v>442605200</v>
      </c>
      <c r="Q6" s="4">
        <v>464735460</v>
      </c>
    </row>
    <row r="7" spans="1:17" ht="13.5">
      <c r="A7" s="21" t="s">
        <v>25</v>
      </c>
      <c r="B7" s="20"/>
      <c r="C7" s="3">
        <v>5781889</v>
      </c>
      <c r="D7" s="3">
        <v>5059154</v>
      </c>
      <c r="E7" s="3">
        <v>5781889</v>
      </c>
      <c r="F7" s="3">
        <v>5781889</v>
      </c>
      <c r="G7" s="3">
        <v>5781889</v>
      </c>
      <c r="H7" s="3">
        <v>5781889</v>
      </c>
      <c r="I7" s="3">
        <v>6504624</v>
      </c>
      <c r="J7" s="3">
        <v>6504624</v>
      </c>
      <c r="K7" s="3">
        <v>5781889</v>
      </c>
      <c r="L7" s="3">
        <v>6504624</v>
      </c>
      <c r="M7" s="3">
        <v>6504624</v>
      </c>
      <c r="N7" s="4">
        <v>6504621</v>
      </c>
      <c r="O7" s="6">
        <v>72273605</v>
      </c>
      <c r="P7" s="3">
        <v>76610019</v>
      </c>
      <c r="Q7" s="4">
        <v>81206624</v>
      </c>
    </row>
    <row r="8" spans="1:17" ht="13.5">
      <c r="A8" s="21" t="s">
        <v>26</v>
      </c>
      <c r="B8" s="20"/>
      <c r="C8" s="3">
        <v>5827792</v>
      </c>
      <c r="D8" s="3">
        <v>5099318</v>
      </c>
      <c r="E8" s="3">
        <v>5827792</v>
      </c>
      <c r="F8" s="3">
        <v>5827792</v>
      </c>
      <c r="G8" s="3">
        <v>5827792</v>
      </c>
      <c r="H8" s="3">
        <v>5827792</v>
      </c>
      <c r="I8" s="3">
        <v>6556266</v>
      </c>
      <c r="J8" s="3">
        <v>6556266</v>
      </c>
      <c r="K8" s="3">
        <v>5827792</v>
      </c>
      <c r="L8" s="3">
        <v>6556266</v>
      </c>
      <c r="M8" s="3">
        <v>6556266</v>
      </c>
      <c r="N8" s="4">
        <v>6556266</v>
      </c>
      <c r="O8" s="6">
        <v>72847400</v>
      </c>
      <c r="P8" s="3">
        <v>77968800</v>
      </c>
      <c r="Q8" s="4">
        <v>82646928</v>
      </c>
    </row>
    <row r="9" spans="1:17" ht="13.5">
      <c r="A9" s="21" t="s">
        <v>27</v>
      </c>
      <c r="B9" s="20"/>
      <c r="C9" s="22">
        <v>3207008</v>
      </c>
      <c r="D9" s="22">
        <v>2806132</v>
      </c>
      <c r="E9" s="22">
        <v>3207008</v>
      </c>
      <c r="F9" s="22">
        <v>3207008</v>
      </c>
      <c r="G9" s="22">
        <v>3207008</v>
      </c>
      <c r="H9" s="22">
        <v>3207008</v>
      </c>
      <c r="I9" s="22">
        <v>3607884</v>
      </c>
      <c r="J9" s="22">
        <v>3607884</v>
      </c>
      <c r="K9" s="22">
        <v>3207008</v>
      </c>
      <c r="L9" s="22">
        <v>3607884</v>
      </c>
      <c r="M9" s="22">
        <v>3607884</v>
      </c>
      <c r="N9" s="23">
        <v>3607884</v>
      </c>
      <c r="O9" s="24">
        <v>40087600</v>
      </c>
      <c r="P9" s="22">
        <v>42332400</v>
      </c>
      <c r="Q9" s="23">
        <v>44872344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847120</v>
      </c>
      <c r="D11" s="3">
        <v>741230</v>
      </c>
      <c r="E11" s="3">
        <v>847120</v>
      </c>
      <c r="F11" s="3">
        <v>847120</v>
      </c>
      <c r="G11" s="3">
        <v>847120</v>
      </c>
      <c r="H11" s="3">
        <v>847120</v>
      </c>
      <c r="I11" s="3">
        <v>953010</v>
      </c>
      <c r="J11" s="3">
        <v>953010</v>
      </c>
      <c r="K11" s="3">
        <v>847120</v>
      </c>
      <c r="L11" s="3">
        <v>953010</v>
      </c>
      <c r="M11" s="3">
        <v>953010</v>
      </c>
      <c r="N11" s="4">
        <v>953010</v>
      </c>
      <c r="O11" s="6">
        <v>10589000</v>
      </c>
      <c r="P11" s="3">
        <v>9036300</v>
      </c>
      <c r="Q11" s="4">
        <v>9578478</v>
      </c>
    </row>
    <row r="12" spans="1:17" ht="13.5">
      <c r="A12" s="19" t="s">
        <v>29</v>
      </c>
      <c r="B12" s="25"/>
      <c r="C12" s="3">
        <v>948320</v>
      </c>
      <c r="D12" s="3">
        <v>829780</v>
      </c>
      <c r="E12" s="3">
        <v>948320</v>
      </c>
      <c r="F12" s="3">
        <v>948320</v>
      </c>
      <c r="G12" s="3">
        <v>948320</v>
      </c>
      <c r="H12" s="3">
        <v>948320</v>
      </c>
      <c r="I12" s="3">
        <v>1066860</v>
      </c>
      <c r="J12" s="3">
        <v>1066860</v>
      </c>
      <c r="K12" s="3">
        <v>948320</v>
      </c>
      <c r="L12" s="3">
        <v>1066860</v>
      </c>
      <c r="M12" s="3">
        <v>1066860</v>
      </c>
      <c r="N12" s="4">
        <v>1066860</v>
      </c>
      <c r="O12" s="6">
        <v>11854000</v>
      </c>
      <c r="P12" s="3">
        <v>12517800</v>
      </c>
      <c r="Q12" s="4">
        <v>13268868</v>
      </c>
    </row>
    <row r="13" spans="1:17" ht="13.5">
      <c r="A13" s="19" t="s">
        <v>30</v>
      </c>
      <c r="B13" s="25"/>
      <c r="C13" s="3">
        <v>492667</v>
      </c>
      <c r="D13" s="3">
        <v>431085</v>
      </c>
      <c r="E13" s="3">
        <v>492667</v>
      </c>
      <c r="F13" s="3">
        <v>492667</v>
      </c>
      <c r="G13" s="3">
        <v>492667</v>
      </c>
      <c r="H13" s="3">
        <v>492667</v>
      </c>
      <c r="I13" s="3">
        <v>554253</v>
      </c>
      <c r="J13" s="3">
        <v>554253</v>
      </c>
      <c r="K13" s="3">
        <v>492667</v>
      </c>
      <c r="L13" s="3">
        <v>554253</v>
      </c>
      <c r="M13" s="3">
        <v>554253</v>
      </c>
      <c r="N13" s="4">
        <v>554247</v>
      </c>
      <c r="O13" s="6">
        <v>6158346</v>
      </c>
      <c r="P13" s="3">
        <v>6527846</v>
      </c>
      <c r="Q13" s="4">
        <v>6919517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9477880</v>
      </c>
      <c r="D15" s="3">
        <v>8293145</v>
      </c>
      <c r="E15" s="3">
        <v>9477880</v>
      </c>
      <c r="F15" s="3">
        <v>9477880</v>
      </c>
      <c r="G15" s="3">
        <v>9477880</v>
      </c>
      <c r="H15" s="3">
        <v>9477880</v>
      </c>
      <c r="I15" s="3">
        <v>10662615</v>
      </c>
      <c r="J15" s="3">
        <v>10662615</v>
      </c>
      <c r="K15" s="3">
        <v>9477880</v>
      </c>
      <c r="L15" s="3">
        <v>10662615</v>
      </c>
      <c r="M15" s="3">
        <v>10662615</v>
      </c>
      <c r="N15" s="4">
        <v>10662615</v>
      </c>
      <c r="O15" s="6">
        <v>118473500</v>
      </c>
      <c r="P15" s="3">
        <v>118555900</v>
      </c>
      <c r="Q15" s="4">
        <v>123081034</v>
      </c>
    </row>
    <row r="16" spans="1:17" ht="13.5">
      <c r="A16" s="19" t="s">
        <v>33</v>
      </c>
      <c r="B16" s="25"/>
      <c r="C16" s="3">
        <v>289248</v>
      </c>
      <c r="D16" s="3">
        <v>253092</v>
      </c>
      <c r="E16" s="3">
        <v>289248</v>
      </c>
      <c r="F16" s="3">
        <v>289248</v>
      </c>
      <c r="G16" s="3">
        <v>289248</v>
      </c>
      <c r="H16" s="3">
        <v>289248</v>
      </c>
      <c r="I16" s="3">
        <v>325404</v>
      </c>
      <c r="J16" s="3">
        <v>325404</v>
      </c>
      <c r="K16" s="3">
        <v>289248</v>
      </c>
      <c r="L16" s="3">
        <v>325404</v>
      </c>
      <c r="M16" s="3">
        <v>325404</v>
      </c>
      <c r="N16" s="4">
        <v>325404</v>
      </c>
      <c r="O16" s="6">
        <v>3615600</v>
      </c>
      <c r="P16" s="3">
        <v>3818100</v>
      </c>
      <c r="Q16" s="4">
        <v>4047186</v>
      </c>
    </row>
    <row r="17" spans="1:17" ht="13.5">
      <c r="A17" s="21" t="s">
        <v>34</v>
      </c>
      <c r="B17" s="20"/>
      <c r="C17" s="3">
        <v>658360</v>
      </c>
      <c r="D17" s="3">
        <v>576065</v>
      </c>
      <c r="E17" s="3">
        <v>658360</v>
      </c>
      <c r="F17" s="3">
        <v>658360</v>
      </c>
      <c r="G17" s="3">
        <v>658360</v>
      </c>
      <c r="H17" s="3">
        <v>658360</v>
      </c>
      <c r="I17" s="3">
        <v>740655</v>
      </c>
      <c r="J17" s="3">
        <v>740655</v>
      </c>
      <c r="K17" s="3">
        <v>658360</v>
      </c>
      <c r="L17" s="3">
        <v>740655</v>
      </c>
      <c r="M17" s="3">
        <v>740655</v>
      </c>
      <c r="N17" s="4">
        <v>740655</v>
      </c>
      <c r="O17" s="6">
        <v>8229500</v>
      </c>
      <c r="P17" s="3">
        <v>8690400</v>
      </c>
      <c r="Q17" s="4">
        <v>9211824</v>
      </c>
    </row>
    <row r="18" spans="1:17" ht="13.5">
      <c r="A18" s="19" t="s">
        <v>35</v>
      </c>
      <c r="B18" s="25"/>
      <c r="C18" s="3">
        <v>20724498</v>
      </c>
      <c r="D18" s="3">
        <v>18133937</v>
      </c>
      <c r="E18" s="3">
        <v>20724498</v>
      </c>
      <c r="F18" s="3">
        <v>20724498</v>
      </c>
      <c r="G18" s="3">
        <v>20724498</v>
      </c>
      <c r="H18" s="3">
        <v>20724498</v>
      </c>
      <c r="I18" s="3">
        <v>23315062</v>
      </c>
      <c r="J18" s="3">
        <v>23315062</v>
      </c>
      <c r="K18" s="3">
        <v>20724498</v>
      </c>
      <c r="L18" s="3">
        <v>23315062</v>
      </c>
      <c r="M18" s="3">
        <v>23315062</v>
      </c>
      <c r="N18" s="4">
        <v>23315074</v>
      </c>
      <c r="O18" s="6">
        <v>259056247</v>
      </c>
      <c r="P18" s="3">
        <v>256290000</v>
      </c>
      <c r="Q18" s="4">
        <v>237607000</v>
      </c>
    </row>
    <row r="19" spans="1:17" ht="13.5">
      <c r="A19" s="19" t="s">
        <v>36</v>
      </c>
      <c r="B19" s="25"/>
      <c r="C19" s="22">
        <v>1023864</v>
      </c>
      <c r="D19" s="22">
        <v>895881</v>
      </c>
      <c r="E19" s="22">
        <v>1023864</v>
      </c>
      <c r="F19" s="22">
        <v>1023864</v>
      </c>
      <c r="G19" s="22">
        <v>1023864</v>
      </c>
      <c r="H19" s="22">
        <v>1023864</v>
      </c>
      <c r="I19" s="22">
        <v>1151847</v>
      </c>
      <c r="J19" s="22">
        <v>1151847</v>
      </c>
      <c r="K19" s="22">
        <v>1023864</v>
      </c>
      <c r="L19" s="22">
        <v>1151847</v>
      </c>
      <c r="M19" s="22">
        <v>1151847</v>
      </c>
      <c r="N19" s="23">
        <v>1151847</v>
      </c>
      <c r="O19" s="24">
        <v>12798300</v>
      </c>
      <c r="P19" s="22">
        <v>13515100</v>
      </c>
      <c r="Q19" s="23">
        <v>14326006</v>
      </c>
    </row>
    <row r="20" spans="1:17" ht="13.5">
      <c r="A20" s="19" t="s">
        <v>37</v>
      </c>
      <c r="B20" s="25"/>
      <c r="C20" s="3">
        <v>100528</v>
      </c>
      <c r="D20" s="3">
        <v>87962</v>
      </c>
      <c r="E20" s="3">
        <v>100528</v>
      </c>
      <c r="F20" s="3">
        <v>100528</v>
      </c>
      <c r="G20" s="3">
        <v>100528</v>
      </c>
      <c r="H20" s="3">
        <v>100528</v>
      </c>
      <c r="I20" s="3">
        <v>113094</v>
      </c>
      <c r="J20" s="3">
        <v>113094</v>
      </c>
      <c r="K20" s="3">
        <v>100528</v>
      </c>
      <c r="L20" s="3">
        <v>113094</v>
      </c>
      <c r="M20" s="3">
        <v>113094</v>
      </c>
      <c r="N20" s="26">
        <v>113094</v>
      </c>
      <c r="O20" s="6">
        <v>1256600</v>
      </c>
      <c r="P20" s="3">
        <v>1326900</v>
      </c>
      <c r="Q20" s="4">
        <v>1406514</v>
      </c>
    </row>
    <row r="21" spans="1:17" ht="25.5">
      <c r="A21" s="27" t="s">
        <v>38</v>
      </c>
      <c r="B21" s="28"/>
      <c r="C21" s="29">
        <f aca="true" t="shared" si="0" ref="C21:Q21">SUM(C5:C20)</f>
        <v>94064827</v>
      </c>
      <c r="D21" s="29">
        <f t="shared" si="0"/>
        <v>82306727</v>
      </c>
      <c r="E21" s="29">
        <f t="shared" si="0"/>
        <v>94064827</v>
      </c>
      <c r="F21" s="29">
        <f>SUM(F5:F20)</f>
        <v>94064827</v>
      </c>
      <c r="G21" s="29">
        <f>SUM(G5:G20)</f>
        <v>94064827</v>
      </c>
      <c r="H21" s="29">
        <f>SUM(H5:H20)</f>
        <v>94064827</v>
      </c>
      <c r="I21" s="29">
        <f>SUM(I5:I20)</f>
        <v>105822934</v>
      </c>
      <c r="J21" s="29">
        <f t="shared" si="0"/>
        <v>105822934</v>
      </c>
      <c r="K21" s="29">
        <f>SUM(K5:K20)</f>
        <v>94064827</v>
      </c>
      <c r="L21" s="29">
        <f>SUM(L5:L20)</f>
        <v>105822934</v>
      </c>
      <c r="M21" s="29">
        <f>SUM(M5:M20)</f>
        <v>105822934</v>
      </c>
      <c r="N21" s="30">
        <f t="shared" si="0"/>
        <v>105822935</v>
      </c>
      <c r="O21" s="31">
        <f t="shared" si="0"/>
        <v>1175810360</v>
      </c>
      <c r="P21" s="29">
        <f t="shared" si="0"/>
        <v>1218192816</v>
      </c>
      <c r="Q21" s="32">
        <f t="shared" si="0"/>
        <v>1250209718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26888318</v>
      </c>
      <c r="D24" s="3">
        <v>23527303</v>
      </c>
      <c r="E24" s="3">
        <v>26888318</v>
      </c>
      <c r="F24" s="3">
        <v>26888318</v>
      </c>
      <c r="G24" s="3">
        <v>26888318</v>
      </c>
      <c r="H24" s="3">
        <v>26888318</v>
      </c>
      <c r="I24" s="3">
        <v>30249378</v>
      </c>
      <c r="J24" s="3">
        <v>30249378</v>
      </c>
      <c r="K24" s="3">
        <v>26888318</v>
      </c>
      <c r="L24" s="3">
        <v>30249378</v>
      </c>
      <c r="M24" s="3">
        <v>30249378</v>
      </c>
      <c r="N24" s="36">
        <v>30249379</v>
      </c>
      <c r="O24" s="6">
        <v>336104102</v>
      </c>
      <c r="P24" s="3">
        <v>365645534</v>
      </c>
      <c r="Q24" s="4">
        <v>397413099</v>
      </c>
    </row>
    <row r="25" spans="1:17" ht="13.5">
      <c r="A25" s="21" t="s">
        <v>41</v>
      </c>
      <c r="B25" s="20"/>
      <c r="C25" s="3">
        <v>1502421</v>
      </c>
      <c r="D25" s="3">
        <v>1314617</v>
      </c>
      <c r="E25" s="3">
        <v>1502421</v>
      </c>
      <c r="F25" s="3">
        <v>1502421</v>
      </c>
      <c r="G25" s="3">
        <v>1502421</v>
      </c>
      <c r="H25" s="3">
        <v>1502421</v>
      </c>
      <c r="I25" s="3">
        <v>1690225</v>
      </c>
      <c r="J25" s="3">
        <v>1690225</v>
      </c>
      <c r="K25" s="3">
        <v>1502421</v>
      </c>
      <c r="L25" s="3">
        <v>1690225</v>
      </c>
      <c r="M25" s="3">
        <v>1690225</v>
      </c>
      <c r="N25" s="4">
        <v>1690232</v>
      </c>
      <c r="O25" s="6">
        <v>18780275</v>
      </c>
      <c r="P25" s="3">
        <v>20094906</v>
      </c>
      <c r="Q25" s="4">
        <v>21501562</v>
      </c>
    </row>
    <row r="26" spans="1:17" ht="13.5">
      <c r="A26" s="21" t="s">
        <v>42</v>
      </c>
      <c r="B26" s="20"/>
      <c r="C26" s="3">
        <v>7844647</v>
      </c>
      <c r="D26" s="3">
        <v>6864066</v>
      </c>
      <c r="E26" s="3">
        <v>7844647</v>
      </c>
      <c r="F26" s="3">
        <v>7844647</v>
      </c>
      <c r="G26" s="3">
        <v>7844647</v>
      </c>
      <c r="H26" s="3">
        <v>7844647</v>
      </c>
      <c r="I26" s="3">
        <v>8825227</v>
      </c>
      <c r="J26" s="3">
        <v>8825227</v>
      </c>
      <c r="K26" s="3">
        <v>7844647</v>
      </c>
      <c r="L26" s="3">
        <v>8825227</v>
      </c>
      <c r="M26" s="3">
        <v>8825227</v>
      </c>
      <c r="N26" s="4">
        <v>8825221</v>
      </c>
      <c r="O26" s="6">
        <v>98058077</v>
      </c>
      <c r="P26" s="3">
        <v>99280236</v>
      </c>
      <c r="Q26" s="4">
        <v>100663019</v>
      </c>
    </row>
    <row r="27" spans="1:17" ht="13.5">
      <c r="A27" s="21" t="s">
        <v>43</v>
      </c>
      <c r="B27" s="20"/>
      <c r="C27" s="3">
        <v>7291089</v>
      </c>
      <c r="D27" s="3">
        <v>6379692</v>
      </c>
      <c r="E27" s="3">
        <v>7291089</v>
      </c>
      <c r="F27" s="3">
        <v>7291089</v>
      </c>
      <c r="G27" s="3">
        <v>7291089</v>
      </c>
      <c r="H27" s="3">
        <v>7291089</v>
      </c>
      <c r="I27" s="3">
        <v>8202471</v>
      </c>
      <c r="J27" s="3">
        <v>8202471</v>
      </c>
      <c r="K27" s="3">
        <v>7291089</v>
      </c>
      <c r="L27" s="3">
        <v>8202471</v>
      </c>
      <c r="M27" s="3">
        <v>8202471</v>
      </c>
      <c r="N27" s="36">
        <v>8202417</v>
      </c>
      <c r="O27" s="6">
        <v>91138527</v>
      </c>
      <c r="P27" s="3">
        <v>96242288</v>
      </c>
      <c r="Q27" s="4">
        <v>102016827</v>
      </c>
    </row>
    <row r="28" spans="1:17" ht="13.5">
      <c r="A28" s="21" t="s">
        <v>44</v>
      </c>
      <c r="B28" s="20"/>
      <c r="C28" s="3">
        <v>1892333</v>
      </c>
      <c r="D28" s="3">
        <v>1655792</v>
      </c>
      <c r="E28" s="3">
        <v>1892333</v>
      </c>
      <c r="F28" s="3">
        <v>1892333</v>
      </c>
      <c r="G28" s="3">
        <v>1892333</v>
      </c>
      <c r="H28" s="3">
        <v>1892333</v>
      </c>
      <c r="I28" s="3">
        <v>2128875</v>
      </c>
      <c r="J28" s="3">
        <v>2128875</v>
      </c>
      <c r="K28" s="3">
        <v>1892333</v>
      </c>
      <c r="L28" s="3">
        <v>2128875</v>
      </c>
      <c r="M28" s="3">
        <v>2128875</v>
      </c>
      <c r="N28" s="4">
        <v>2128876</v>
      </c>
      <c r="O28" s="6">
        <v>23654166</v>
      </c>
      <c r="P28" s="3">
        <v>22832794</v>
      </c>
      <c r="Q28" s="4">
        <v>24202763</v>
      </c>
    </row>
    <row r="29" spans="1:17" ht="13.5">
      <c r="A29" s="21" t="s">
        <v>45</v>
      </c>
      <c r="B29" s="20"/>
      <c r="C29" s="3">
        <v>23747028</v>
      </c>
      <c r="D29" s="3">
        <v>20778650</v>
      </c>
      <c r="E29" s="3">
        <v>23747028</v>
      </c>
      <c r="F29" s="3">
        <v>23747028</v>
      </c>
      <c r="G29" s="3">
        <v>23747028</v>
      </c>
      <c r="H29" s="3">
        <v>23747028</v>
      </c>
      <c r="I29" s="3">
        <v>26715408</v>
      </c>
      <c r="J29" s="3">
        <v>26715408</v>
      </c>
      <c r="K29" s="3">
        <v>23747028</v>
      </c>
      <c r="L29" s="3">
        <v>26715408</v>
      </c>
      <c r="M29" s="3">
        <v>26715408</v>
      </c>
      <c r="N29" s="36">
        <v>26715412</v>
      </c>
      <c r="O29" s="6">
        <v>296837862</v>
      </c>
      <c r="P29" s="3">
        <v>314047665</v>
      </c>
      <c r="Q29" s="4">
        <v>332890525</v>
      </c>
    </row>
    <row r="30" spans="1:17" ht="13.5">
      <c r="A30" s="21" t="s">
        <v>46</v>
      </c>
      <c r="B30" s="20"/>
      <c r="C30" s="3">
        <v>1953994</v>
      </c>
      <c r="D30" s="3">
        <v>1709749</v>
      </c>
      <c r="E30" s="3">
        <v>1953994</v>
      </c>
      <c r="F30" s="3">
        <v>1953994</v>
      </c>
      <c r="G30" s="3">
        <v>1953994</v>
      </c>
      <c r="H30" s="3">
        <v>1953994</v>
      </c>
      <c r="I30" s="3">
        <v>2198244</v>
      </c>
      <c r="J30" s="3">
        <v>2198244</v>
      </c>
      <c r="K30" s="3">
        <v>1953994</v>
      </c>
      <c r="L30" s="3">
        <v>2198244</v>
      </c>
      <c r="M30" s="3">
        <v>2198244</v>
      </c>
      <c r="N30" s="4">
        <v>2198274</v>
      </c>
      <c r="O30" s="6">
        <v>24424963</v>
      </c>
      <c r="P30" s="3">
        <v>25275667</v>
      </c>
      <c r="Q30" s="4">
        <v>26902211</v>
      </c>
    </row>
    <row r="31" spans="1:17" ht="13.5">
      <c r="A31" s="21" t="s">
        <v>47</v>
      </c>
      <c r="B31" s="20"/>
      <c r="C31" s="3">
        <v>6616437</v>
      </c>
      <c r="D31" s="3">
        <v>5789405</v>
      </c>
      <c r="E31" s="3">
        <v>6616437</v>
      </c>
      <c r="F31" s="3">
        <v>6616437</v>
      </c>
      <c r="G31" s="3">
        <v>6616437</v>
      </c>
      <c r="H31" s="3">
        <v>6616437</v>
      </c>
      <c r="I31" s="3">
        <v>7443503</v>
      </c>
      <c r="J31" s="3">
        <v>7443503</v>
      </c>
      <c r="K31" s="3">
        <v>6616437</v>
      </c>
      <c r="L31" s="3">
        <v>7443503</v>
      </c>
      <c r="M31" s="3">
        <v>7443503</v>
      </c>
      <c r="N31" s="36">
        <v>7443455</v>
      </c>
      <c r="O31" s="6">
        <v>82705494</v>
      </c>
      <c r="P31" s="3">
        <v>81135117</v>
      </c>
      <c r="Q31" s="4">
        <v>85018933</v>
      </c>
    </row>
    <row r="32" spans="1:17" ht="13.5">
      <c r="A32" s="21" t="s">
        <v>35</v>
      </c>
      <c r="B32" s="20"/>
      <c r="C32" s="3">
        <v>10038692</v>
      </c>
      <c r="D32" s="3">
        <v>8783854</v>
      </c>
      <c r="E32" s="3">
        <v>10038692</v>
      </c>
      <c r="F32" s="3">
        <v>10038692</v>
      </c>
      <c r="G32" s="3">
        <v>10038692</v>
      </c>
      <c r="H32" s="3">
        <v>10038692</v>
      </c>
      <c r="I32" s="3">
        <v>11293528</v>
      </c>
      <c r="J32" s="3">
        <v>11293528</v>
      </c>
      <c r="K32" s="3">
        <v>10038692</v>
      </c>
      <c r="L32" s="3">
        <v>11293528</v>
      </c>
      <c r="M32" s="3">
        <v>11293528</v>
      </c>
      <c r="N32" s="4">
        <v>11293529</v>
      </c>
      <c r="O32" s="6">
        <v>125483647</v>
      </c>
      <c r="P32" s="3">
        <v>118394722</v>
      </c>
      <c r="Q32" s="4">
        <v>89483104</v>
      </c>
    </row>
    <row r="33" spans="1:17" ht="13.5">
      <c r="A33" s="21" t="s">
        <v>48</v>
      </c>
      <c r="B33" s="20"/>
      <c r="C33" s="3">
        <v>5698363</v>
      </c>
      <c r="D33" s="3">
        <v>4986046</v>
      </c>
      <c r="E33" s="3">
        <v>5698363</v>
      </c>
      <c r="F33" s="3">
        <v>5698363</v>
      </c>
      <c r="G33" s="3">
        <v>5698363</v>
      </c>
      <c r="H33" s="3">
        <v>5698363</v>
      </c>
      <c r="I33" s="3">
        <v>6410650</v>
      </c>
      <c r="J33" s="3">
        <v>6410650</v>
      </c>
      <c r="K33" s="3">
        <v>5698363</v>
      </c>
      <c r="L33" s="3">
        <v>6410650</v>
      </c>
      <c r="M33" s="3">
        <v>6410650</v>
      </c>
      <c r="N33" s="4">
        <v>6410565</v>
      </c>
      <c r="O33" s="6">
        <v>71229389</v>
      </c>
      <c r="P33" s="3">
        <v>75489189</v>
      </c>
      <c r="Q33" s="4">
        <v>80063337</v>
      </c>
    </row>
    <row r="34" spans="1:17" ht="13.5">
      <c r="A34" s="19" t="s">
        <v>49</v>
      </c>
      <c r="B34" s="25"/>
      <c r="C34" s="3">
        <v>279087</v>
      </c>
      <c r="D34" s="3">
        <v>244203</v>
      </c>
      <c r="E34" s="3">
        <v>279087</v>
      </c>
      <c r="F34" s="3">
        <v>279087</v>
      </c>
      <c r="G34" s="3">
        <v>279087</v>
      </c>
      <c r="H34" s="3">
        <v>279087</v>
      </c>
      <c r="I34" s="3">
        <v>313968</v>
      </c>
      <c r="J34" s="3">
        <v>313968</v>
      </c>
      <c r="K34" s="3">
        <v>279087</v>
      </c>
      <c r="L34" s="3">
        <v>313968</v>
      </c>
      <c r="M34" s="3">
        <v>313968</v>
      </c>
      <c r="N34" s="4">
        <v>314004</v>
      </c>
      <c r="O34" s="6">
        <v>3488601</v>
      </c>
      <c r="P34" s="3">
        <v>3683967</v>
      </c>
      <c r="Q34" s="4">
        <v>3905007</v>
      </c>
    </row>
    <row r="35" spans="1:17" ht="12.75">
      <c r="A35" s="37" t="s">
        <v>50</v>
      </c>
      <c r="B35" s="28"/>
      <c r="C35" s="29">
        <f aca="true" t="shared" si="1" ref="C35:Q35">SUM(C24:C34)</f>
        <v>93752409</v>
      </c>
      <c r="D35" s="29">
        <f t="shared" si="1"/>
        <v>82033377</v>
      </c>
      <c r="E35" s="29">
        <f t="shared" si="1"/>
        <v>93752409</v>
      </c>
      <c r="F35" s="29">
        <f>SUM(F24:F34)</f>
        <v>93752409</v>
      </c>
      <c r="G35" s="29">
        <f>SUM(G24:G34)</f>
        <v>93752409</v>
      </c>
      <c r="H35" s="29">
        <f>SUM(H24:H34)</f>
        <v>93752409</v>
      </c>
      <c r="I35" s="29">
        <f>SUM(I24:I34)</f>
        <v>105471477</v>
      </c>
      <c r="J35" s="29">
        <f t="shared" si="1"/>
        <v>105471477</v>
      </c>
      <c r="K35" s="29">
        <f>SUM(K24:K34)</f>
        <v>93752409</v>
      </c>
      <c r="L35" s="29">
        <f>SUM(L24:L34)</f>
        <v>105471477</v>
      </c>
      <c r="M35" s="29">
        <f>SUM(M24:M34)</f>
        <v>105471477</v>
      </c>
      <c r="N35" s="32">
        <f t="shared" si="1"/>
        <v>105471364</v>
      </c>
      <c r="O35" s="31">
        <f t="shared" si="1"/>
        <v>1171905103</v>
      </c>
      <c r="P35" s="29">
        <f t="shared" si="1"/>
        <v>1222122085</v>
      </c>
      <c r="Q35" s="32">
        <f t="shared" si="1"/>
        <v>1264060387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312418</v>
      </c>
      <c r="D37" s="42">
        <f t="shared" si="2"/>
        <v>273350</v>
      </c>
      <c r="E37" s="42">
        <f t="shared" si="2"/>
        <v>312418</v>
      </c>
      <c r="F37" s="42">
        <f>+F21-F35</f>
        <v>312418</v>
      </c>
      <c r="G37" s="42">
        <f>+G21-G35</f>
        <v>312418</v>
      </c>
      <c r="H37" s="42">
        <f>+H21-H35</f>
        <v>312418</v>
      </c>
      <c r="I37" s="42">
        <f>+I21-I35</f>
        <v>351457</v>
      </c>
      <c r="J37" s="42">
        <f t="shared" si="2"/>
        <v>351457</v>
      </c>
      <c r="K37" s="42">
        <f>+K21-K35</f>
        <v>312418</v>
      </c>
      <c r="L37" s="42">
        <f>+L21-L35</f>
        <v>351457</v>
      </c>
      <c r="M37" s="42">
        <f>+M21-M35</f>
        <v>351457</v>
      </c>
      <c r="N37" s="43">
        <f t="shared" si="2"/>
        <v>351571</v>
      </c>
      <c r="O37" s="44">
        <f t="shared" si="2"/>
        <v>3905257</v>
      </c>
      <c r="P37" s="42">
        <f t="shared" si="2"/>
        <v>-3929269</v>
      </c>
      <c r="Q37" s="43">
        <f t="shared" si="2"/>
        <v>-13850669</v>
      </c>
    </row>
    <row r="38" spans="1:17" ht="21" customHeight="1">
      <c r="A38" s="45" t="s">
        <v>52</v>
      </c>
      <c r="B38" s="25"/>
      <c r="C38" s="3">
        <v>8764160</v>
      </c>
      <c r="D38" s="3">
        <v>7668640</v>
      </c>
      <c r="E38" s="3">
        <v>8764160</v>
      </c>
      <c r="F38" s="3">
        <v>8764160</v>
      </c>
      <c r="G38" s="3">
        <v>8764160</v>
      </c>
      <c r="H38" s="3">
        <v>8764160</v>
      </c>
      <c r="I38" s="3">
        <v>9859680</v>
      </c>
      <c r="J38" s="3">
        <v>9859680</v>
      </c>
      <c r="K38" s="3">
        <v>8764160</v>
      </c>
      <c r="L38" s="3">
        <v>9859680</v>
      </c>
      <c r="M38" s="3">
        <v>9859680</v>
      </c>
      <c r="N38" s="4">
        <v>9859680</v>
      </c>
      <c r="O38" s="6">
        <v>109552000</v>
      </c>
      <c r="P38" s="3">
        <v>75230000</v>
      </c>
      <c r="Q38" s="4">
        <v>56787000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9076578</v>
      </c>
      <c r="D41" s="50">
        <f t="shared" si="3"/>
        <v>7941990</v>
      </c>
      <c r="E41" s="50">
        <f t="shared" si="3"/>
        <v>9076578</v>
      </c>
      <c r="F41" s="50">
        <f>SUM(F37:F40)</f>
        <v>9076578</v>
      </c>
      <c r="G41" s="50">
        <f>SUM(G37:G40)</f>
        <v>9076578</v>
      </c>
      <c r="H41" s="50">
        <f>SUM(H37:H40)</f>
        <v>9076578</v>
      </c>
      <c r="I41" s="50">
        <f>SUM(I37:I40)</f>
        <v>10211137</v>
      </c>
      <c r="J41" s="50">
        <f t="shared" si="3"/>
        <v>10211137</v>
      </c>
      <c r="K41" s="50">
        <f>SUM(K37:K40)</f>
        <v>9076578</v>
      </c>
      <c r="L41" s="50">
        <f>SUM(L37:L40)</f>
        <v>10211137</v>
      </c>
      <c r="M41" s="50">
        <f>SUM(M37:M40)</f>
        <v>10211137</v>
      </c>
      <c r="N41" s="51">
        <f t="shared" si="3"/>
        <v>10211251</v>
      </c>
      <c r="O41" s="52">
        <f t="shared" si="3"/>
        <v>113457257</v>
      </c>
      <c r="P41" s="50">
        <f t="shared" si="3"/>
        <v>71300731</v>
      </c>
      <c r="Q41" s="51">
        <f t="shared" si="3"/>
        <v>42936331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9076578</v>
      </c>
      <c r="D43" s="57">
        <f t="shared" si="4"/>
        <v>7941990</v>
      </c>
      <c r="E43" s="57">
        <f t="shared" si="4"/>
        <v>9076578</v>
      </c>
      <c r="F43" s="57">
        <f>+F41-F42</f>
        <v>9076578</v>
      </c>
      <c r="G43" s="57">
        <f>+G41-G42</f>
        <v>9076578</v>
      </c>
      <c r="H43" s="57">
        <f>+H41-H42</f>
        <v>9076578</v>
      </c>
      <c r="I43" s="57">
        <f>+I41-I42</f>
        <v>10211137</v>
      </c>
      <c r="J43" s="57">
        <f t="shared" si="4"/>
        <v>10211137</v>
      </c>
      <c r="K43" s="57">
        <f>+K41-K42</f>
        <v>9076578</v>
      </c>
      <c r="L43" s="57">
        <f>+L41-L42</f>
        <v>10211137</v>
      </c>
      <c r="M43" s="57">
        <f>+M41-M42</f>
        <v>10211137</v>
      </c>
      <c r="N43" s="58">
        <f t="shared" si="4"/>
        <v>10211251</v>
      </c>
      <c r="O43" s="59">
        <f t="shared" si="4"/>
        <v>113457257</v>
      </c>
      <c r="P43" s="57">
        <f t="shared" si="4"/>
        <v>71300731</v>
      </c>
      <c r="Q43" s="58">
        <f t="shared" si="4"/>
        <v>42936331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9076578</v>
      </c>
      <c r="D45" s="50">
        <f t="shared" si="5"/>
        <v>7941990</v>
      </c>
      <c r="E45" s="50">
        <f t="shared" si="5"/>
        <v>9076578</v>
      </c>
      <c r="F45" s="50">
        <f>SUM(F43:F44)</f>
        <v>9076578</v>
      </c>
      <c r="G45" s="50">
        <f>SUM(G43:G44)</f>
        <v>9076578</v>
      </c>
      <c r="H45" s="50">
        <f>SUM(H43:H44)</f>
        <v>9076578</v>
      </c>
      <c r="I45" s="50">
        <f>SUM(I43:I44)</f>
        <v>10211137</v>
      </c>
      <c r="J45" s="50">
        <f t="shared" si="5"/>
        <v>10211137</v>
      </c>
      <c r="K45" s="50">
        <f>SUM(K43:K44)</f>
        <v>9076578</v>
      </c>
      <c r="L45" s="50">
        <f>SUM(L43:L44)</f>
        <v>10211137</v>
      </c>
      <c r="M45" s="50">
        <f>SUM(M43:M44)</f>
        <v>10211137</v>
      </c>
      <c r="N45" s="51">
        <f t="shared" si="5"/>
        <v>10211251</v>
      </c>
      <c r="O45" s="52">
        <f t="shared" si="5"/>
        <v>113457257</v>
      </c>
      <c r="P45" s="50">
        <f t="shared" si="5"/>
        <v>71300731</v>
      </c>
      <c r="Q45" s="51">
        <f t="shared" si="5"/>
        <v>42936331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9076578</v>
      </c>
      <c r="D47" s="63">
        <f t="shared" si="6"/>
        <v>7941990</v>
      </c>
      <c r="E47" s="63">
        <f t="shared" si="6"/>
        <v>9076578</v>
      </c>
      <c r="F47" s="63">
        <f>SUM(F45:F46)</f>
        <v>9076578</v>
      </c>
      <c r="G47" s="63">
        <f>SUM(G45:G46)</f>
        <v>9076578</v>
      </c>
      <c r="H47" s="63">
        <f>SUM(H45:H46)</f>
        <v>9076578</v>
      </c>
      <c r="I47" s="63">
        <f>SUM(I45:I46)</f>
        <v>10211137</v>
      </c>
      <c r="J47" s="63">
        <f t="shared" si="6"/>
        <v>10211137</v>
      </c>
      <c r="K47" s="63">
        <f>SUM(K45:K46)</f>
        <v>9076578</v>
      </c>
      <c r="L47" s="63">
        <f>SUM(L45:L46)</f>
        <v>10211137</v>
      </c>
      <c r="M47" s="63">
        <f>SUM(M45:M46)</f>
        <v>10211137</v>
      </c>
      <c r="N47" s="64">
        <f t="shared" si="6"/>
        <v>10211251</v>
      </c>
      <c r="O47" s="65">
        <f t="shared" si="6"/>
        <v>113457257</v>
      </c>
      <c r="P47" s="63">
        <f t="shared" si="6"/>
        <v>71300731</v>
      </c>
      <c r="Q47" s="66">
        <f t="shared" si="6"/>
        <v>42936331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4781200</v>
      </c>
      <c r="D5" s="3">
        <v>4781200</v>
      </c>
      <c r="E5" s="3">
        <v>4781200</v>
      </c>
      <c r="F5" s="3">
        <v>4781200</v>
      </c>
      <c r="G5" s="3">
        <v>4781200</v>
      </c>
      <c r="H5" s="3">
        <v>4781200</v>
      </c>
      <c r="I5" s="3">
        <v>4781200</v>
      </c>
      <c r="J5" s="3">
        <v>4781200</v>
      </c>
      <c r="K5" s="3">
        <v>4781200</v>
      </c>
      <c r="L5" s="3">
        <v>4781200</v>
      </c>
      <c r="M5" s="3">
        <v>4781200</v>
      </c>
      <c r="N5" s="4">
        <v>4779730</v>
      </c>
      <c r="O5" s="5">
        <v>57372930</v>
      </c>
      <c r="P5" s="3">
        <v>62249600</v>
      </c>
      <c r="Q5" s="4">
        <v>67540820</v>
      </c>
    </row>
    <row r="6" spans="1:17" ht="13.5">
      <c r="A6" s="19" t="s">
        <v>24</v>
      </c>
      <c r="B6" s="20"/>
      <c r="C6" s="3">
        <v>35933400</v>
      </c>
      <c r="D6" s="3">
        <v>35933400</v>
      </c>
      <c r="E6" s="3">
        <v>35933400</v>
      </c>
      <c r="F6" s="3">
        <v>35933400</v>
      </c>
      <c r="G6" s="3">
        <v>35933400</v>
      </c>
      <c r="H6" s="3">
        <v>35933400</v>
      </c>
      <c r="I6" s="3">
        <v>35933400</v>
      </c>
      <c r="J6" s="3">
        <v>35933400</v>
      </c>
      <c r="K6" s="3">
        <v>35933400</v>
      </c>
      <c r="L6" s="3">
        <v>35933400</v>
      </c>
      <c r="M6" s="3">
        <v>35933400</v>
      </c>
      <c r="N6" s="4">
        <v>35932960</v>
      </c>
      <c r="O6" s="6">
        <v>431200360</v>
      </c>
      <c r="P6" s="3">
        <v>461384350</v>
      </c>
      <c r="Q6" s="4">
        <v>493681270</v>
      </c>
    </row>
    <row r="7" spans="1:17" ht="13.5">
      <c r="A7" s="21" t="s">
        <v>25</v>
      </c>
      <c r="B7" s="20"/>
      <c r="C7" s="3">
        <v>4010200</v>
      </c>
      <c r="D7" s="3">
        <v>4010200</v>
      </c>
      <c r="E7" s="3">
        <v>4010200</v>
      </c>
      <c r="F7" s="3">
        <v>4010200</v>
      </c>
      <c r="G7" s="3">
        <v>4010200</v>
      </c>
      <c r="H7" s="3">
        <v>4010200</v>
      </c>
      <c r="I7" s="3">
        <v>4010200</v>
      </c>
      <c r="J7" s="3">
        <v>4010200</v>
      </c>
      <c r="K7" s="3">
        <v>4010200</v>
      </c>
      <c r="L7" s="3">
        <v>4010200</v>
      </c>
      <c r="M7" s="3">
        <v>4010200</v>
      </c>
      <c r="N7" s="4">
        <v>4009900</v>
      </c>
      <c r="O7" s="6">
        <v>48122100</v>
      </c>
      <c r="P7" s="3">
        <v>51971870</v>
      </c>
      <c r="Q7" s="4">
        <v>56129620</v>
      </c>
    </row>
    <row r="8" spans="1:17" ht="13.5">
      <c r="A8" s="21" t="s">
        <v>26</v>
      </c>
      <c r="B8" s="20"/>
      <c r="C8" s="3">
        <v>2031700</v>
      </c>
      <c r="D8" s="3">
        <v>2031700</v>
      </c>
      <c r="E8" s="3">
        <v>2031700</v>
      </c>
      <c r="F8" s="3">
        <v>2031700</v>
      </c>
      <c r="G8" s="3">
        <v>2031700</v>
      </c>
      <c r="H8" s="3">
        <v>2031700</v>
      </c>
      <c r="I8" s="3">
        <v>2031700</v>
      </c>
      <c r="J8" s="3">
        <v>2031700</v>
      </c>
      <c r="K8" s="3">
        <v>2031700</v>
      </c>
      <c r="L8" s="3">
        <v>2031700</v>
      </c>
      <c r="M8" s="3">
        <v>2031700</v>
      </c>
      <c r="N8" s="4">
        <v>2031340</v>
      </c>
      <c r="O8" s="6">
        <v>24380040</v>
      </c>
      <c r="P8" s="3">
        <v>26452340</v>
      </c>
      <c r="Q8" s="4">
        <v>28700790</v>
      </c>
    </row>
    <row r="9" spans="1:17" ht="13.5">
      <c r="A9" s="21" t="s">
        <v>27</v>
      </c>
      <c r="B9" s="20"/>
      <c r="C9" s="22">
        <v>1901200</v>
      </c>
      <c r="D9" s="22">
        <v>1901200</v>
      </c>
      <c r="E9" s="22">
        <v>1901200</v>
      </c>
      <c r="F9" s="22">
        <v>1901200</v>
      </c>
      <c r="G9" s="22">
        <v>1901200</v>
      </c>
      <c r="H9" s="22">
        <v>1901200</v>
      </c>
      <c r="I9" s="22">
        <v>1901200</v>
      </c>
      <c r="J9" s="22">
        <v>1901200</v>
      </c>
      <c r="K9" s="22">
        <v>1901200</v>
      </c>
      <c r="L9" s="22">
        <v>1901200</v>
      </c>
      <c r="M9" s="22">
        <v>1901200</v>
      </c>
      <c r="N9" s="23">
        <v>1901170</v>
      </c>
      <c r="O9" s="24">
        <v>22814370</v>
      </c>
      <c r="P9" s="22">
        <v>25552100</v>
      </c>
      <c r="Q9" s="23">
        <v>28618340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275600</v>
      </c>
      <c r="D11" s="3">
        <v>275600</v>
      </c>
      <c r="E11" s="3">
        <v>275600</v>
      </c>
      <c r="F11" s="3">
        <v>275600</v>
      </c>
      <c r="G11" s="3">
        <v>275600</v>
      </c>
      <c r="H11" s="3">
        <v>275600</v>
      </c>
      <c r="I11" s="3">
        <v>275600</v>
      </c>
      <c r="J11" s="3">
        <v>275600</v>
      </c>
      <c r="K11" s="3">
        <v>275600</v>
      </c>
      <c r="L11" s="3">
        <v>275600</v>
      </c>
      <c r="M11" s="3">
        <v>275000</v>
      </c>
      <c r="N11" s="4">
        <v>278660</v>
      </c>
      <c r="O11" s="6">
        <v>3309660</v>
      </c>
      <c r="P11" s="3">
        <v>3541510</v>
      </c>
      <c r="Q11" s="4">
        <v>3789610</v>
      </c>
    </row>
    <row r="12" spans="1:17" ht="13.5">
      <c r="A12" s="19" t="s">
        <v>29</v>
      </c>
      <c r="B12" s="25"/>
      <c r="C12" s="3">
        <v>791100</v>
      </c>
      <c r="D12" s="3">
        <v>791100</v>
      </c>
      <c r="E12" s="3">
        <v>791100</v>
      </c>
      <c r="F12" s="3">
        <v>791100</v>
      </c>
      <c r="G12" s="3">
        <v>791100</v>
      </c>
      <c r="H12" s="3">
        <v>791100</v>
      </c>
      <c r="I12" s="3">
        <v>791100</v>
      </c>
      <c r="J12" s="3">
        <v>791100</v>
      </c>
      <c r="K12" s="3">
        <v>791100</v>
      </c>
      <c r="L12" s="3">
        <v>791100</v>
      </c>
      <c r="M12" s="3">
        <v>791100</v>
      </c>
      <c r="N12" s="4">
        <v>791680</v>
      </c>
      <c r="O12" s="6">
        <v>9493780</v>
      </c>
      <c r="P12" s="3">
        <v>10158370</v>
      </c>
      <c r="Q12" s="4">
        <v>10869480</v>
      </c>
    </row>
    <row r="13" spans="1:17" ht="13.5">
      <c r="A13" s="19" t="s">
        <v>30</v>
      </c>
      <c r="B13" s="25"/>
      <c r="C13" s="3">
        <v>260600</v>
      </c>
      <c r="D13" s="3">
        <v>260600</v>
      </c>
      <c r="E13" s="3">
        <v>260600</v>
      </c>
      <c r="F13" s="3">
        <v>260600</v>
      </c>
      <c r="G13" s="3">
        <v>260600</v>
      </c>
      <c r="H13" s="3">
        <v>260600</v>
      </c>
      <c r="I13" s="3">
        <v>260600</v>
      </c>
      <c r="J13" s="3">
        <v>260600</v>
      </c>
      <c r="K13" s="3">
        <v>260600</v>
      </c>
      <c r="L13" s="3">
        <v>260600</v>
      </c>
      <c r="M13" s="3">
        <v>260600</v>
      </c>
      <c r="N13" s="4">
        <v>259950</v>
      </c>
      <c r="O13" s="6">
        <v>3126550</v>
      </c>
      <c r="P13" s="3">
        <v>3345460</v>
      </c>
      <c r="Q13" s="4">
        <v>3579700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334900</v>
      </c>
      <c r="D15" s="3">
        <v>334900</v>
      </c>
      <c r="E15" s="3">
        <v>334900</v>
      </c>
      <c r="F15" s="3">
        <v>334900</v>
      </c>
      <c r="G15" s="3">
        <v>334900</v>
      </c>
      <c r="H15" s="3">
        <v>334900</v>
      </c>
      <c r="I15" s="3">
        <v>334900</v>
      </c>
      <c r="J15" s="3">
        <v>334900</v>
      </c>
      <c r="K15" s="3">
        <v>334900</v>
      </c>
      <c r="L15" s="3">
        <v>334900</v>
      </c>
      <c r="M15" s="3">
        <v>334900</v>
      </c>
      <c r="N15" s="4">
        <v>335470</v>
      </c>
      <c r="O15" s="6">
        <v>4019370</v>
      </c>
      <c r="P15" s="3">
        <v>4300750</v>
      </c>
      <c r="Q15" s="4">
        <v>4601830</v>
      </c>
    </row>
    <row r="16" spans="1:17" ht="13.5">
      <c r="A16" s="19" t="s">
        <v>33</v>
      </c>
      <c r="B16" s="25"/>
      <c r="C16" s="3">
        <v>87600</v>
      </c>
      <c r="D16" s="3">
        <v>87600</v>
      </c>
      <c r="E16" s="3">
        <v>87600</v>
      </c>
      <c r="F16" s="3">
        <v>87600</v>
      </c>
      <c r="G16" s="3">
        <v>87600</v>
      </c>
      <c r="H16" s="3">
        <v>87600</v>
      </c>
      <c r="I16" s="3">
        <v>87600</v>
      </c>
      <c r="J16" s="3">
        <v>87600</v>
      </c>
      <c r="K16" s="3">
        <v>87600</v>
      </c>
      <c r="L16" s="3">
        <v>87600</v>
      </c>
      <c r="M16" s="3">
        <v>87600</v>
      </c>
      <c r="N16" s="4">
        <v>89700</v>
      </c>
      <c r="O16" s="6">
        <v>1053300</v>
      </c>
      <c r="P16" s="3">
        <v>1127070</v>
      </c>
      <c r="Q16" s="4">
        <v>1206010</v>
      </c>
    </row>
    <row r="17" spans="1:17" ht="13.5">
      <c r="A17" s="21" t="s">
        <v>34</v>
      </c>
      <c r="B17" s="20"/>
      <c r="C17" s="3">
        <v>436000</v>
      </c>
      <c r="D17" s="3">
        <v>436000</v>
      </c>
      <c r="E17" s="3">
        <v>436000</v>
      </c>
      <c r="F17" s="3">
        <v>436000</v>
      </c>
      <c r="G17" s="3">
        <v>436000</v>
      </c>
      <c r="H17" s="3">
        <v>436000</v>
      </c>
      <c r="I17" s="3">
        <v>436000</v>
      </c>
      <c r="J17" s="3">
        <v>436000</v>
      </c>
      <c r="K17" s="3">
        <v>436000</v>
      </c>
      <c r="L17" s="3">
        <v>436000</v>
      </c>
      <c r="M17" s="3">
        <v>436000</v>
      </c>
      <c r="N17" s="4">
        <v>434620</v>
      </c>
      <c r="O17" s="6">
        <v>5230620</v>
      </c>
      <c r="P17" s="3">
        <v>5596790</v>
      </c>
      <c r="Q17" s="4">
        <v>5988590</v>
      </c>
    </row>
    <row r="18" spans="1:17" ht="13.5">
      <c r="A18" s="19" t="s">
        <v>35</v>
      </c>
      <c r="B18" s="25"/>
      <c r="C18" s="3">
        <v>9859800</v>
      </c>
      <c r="D18" s="3">
        <v>9859800</v>
      </c>
      <c r="E18" s="3">
        <v>9859800</v>
      </c>
      <c r="F18" s="3">
        <v>9859800</v>
      </c>
      <c r="G18" s="3">
        <v>9859800</v>
      </c>
      <c r="H18" s="3">
        <v>9859800</v>
      </c>
      <c r="I18" s="3">
        <v>9859800</v>
      </c>
      <c r="J18" s="3">
        <v>9859800</v>
      </c>
      <c r="K18" s="3">
        <v>9859800</v>
      </c>
      <c r="L18" s="3">
        <v>9859800</v>
      </c>
      <c r="M18" s="3">
        <v>9859800</v>
      </c>
      <c r="N18" s="4">
        <v>9861070</v>
      </c>
      <c r="O18" s="6">
        <v>118318870</v>
      </c>
      <c r="P18" s="3">
        <v>136813300</v>
      </c>
      <c r="Q18" s="4">
        <v>134164120</v>
      </c>
    </row>
    <row r="19" spans="1:17" ht="13.5">
      <c r="A19" s="19" t="s">
        <v>36</v>
      </c>
      <c r="B19" s="25"/>
      <c r="C19" s="22">
        <v>963420</v>
      </c>
      <c r="D19" s="22">
        <v>963420</v>
      </c>
      <c r="E19" s="22">
        <v>963420</v>
      </c>
      <c r="F19" s="22">
        <v>963420</v>
      </c>
      <c r="G19" s="22">
        <v>963420</v>
      </c>
      <c r="H19" s="22">
        <v>963420</v>
      </c>
      <c r="I19" s="22">
        <v>963420</v>
      </c>
      <c r="J19" s="22">
        <v>963420</v>
      </c>
      <c r="K19" s="22">
        <v>963420</v>
      </c>
      <c r="L19" s="22">
        <v>963220</v>
      </c>
      <c r="M19" s="22">
        <v>963220</v>
      </c>
      <c r="N19" s="23">
        <v>962150</v>
      </c>
      <c r="O19" s="24">
        <v>11559370</v>
      </c>
      <c r="P19" s="22">
        <v>12368730</v>
      </c>
      <c r="Q19" s="23">
        <v>13234730</v>
      </c>
    </row>
    <row r="20" spans="1:17" ht="13.5">
      <c r="A20" s="19" t="s">
        <v>37</v>
      </c>
      <c r="B20" s="25"/>
      <c r="C20" s="3">
        <v>124400</v>
      </c>
      <c r="D20" s="3">
        <v>124400</v>
      </c>
      <c r="E20" s="3">
        <v>124400</v>
      </c>
      <c r="F20" s="3">
        <v>124400</v>
      </c>
      <c r="G20" s="3">
        <v>124400</v>
      </c>
      <c r="H20" s="3">
        <v>124400</v>
      </c>
      <c r="I20" s="3">
        <v>124400</v>
      </c>
      <c r="J20" s="3">
        <v>124400</v>
      </c>
      <c r="K20" s="3">
        <v>124400</v>
      </c>
      <c r="L20" s="3">
        <v>124400</v>
      </c>
      <c r="M20" s="3">
        <v>124400</v>
      </c>
      <c r="N20" s="26">
        <v>124040</v>
      </c>
      <c r="O20" s="6">
        <v>1492440</v>
      </c>
      <c r="P20" s="3">
        <v>1596970</v>
      </c>
      <c r="Q20" s="4">
        <v>1708820</v>
      </c>
    </row>
    <row r="21" spans="1:17" ht="25.5">
      <c r="A21" s="27" t="s">
        <v>38</v>
      </c>
      <c r="B21" s="28"/>
      <c r="C21" s="29">
        <f aca="true" t="shared" si="0" ref="C21:Q21">SUM(C5:C20)</f>
        <v>61791120</v>
      </c>
      <c r="D21" s="29">
        <f t="shared" si="0"/>
        <v>61791120</v>
      </c>
      <c r="E21" s="29">
        <f t="shared" si="0"/>
        <v>61791120</v>
      </c>
      <c r="F21" s="29">
        <f>SUM(F5:F20)</f>
        <v>61791120</v>
      </c>
      <c r="G21" s="29">
        <f>SUM(G5:G20)</f>
        <v>61791120</v>
      </c>
      <c r="H21" s="29">
        <f>SUM(H5:H20)</f>
        <v>61791120</v>
      </c>
      <c r="I21" s="29">
        <f>SUM(I5:I20)</f>
        <v>61791120</v>
      </c>
      <c r="J21" s="29">
        <f t="shared" si="0"/>
        <v>61791120</v>
      </c>
      <c r="K21" s="29">
        <f>SUM(K5:K20)</f>
        <v>61791120</v>
      </c>
      <c r="L21" s="29">
        <f>SUM(L5:L20)</f>
        <v>61790920</v>
      </c>
      <c r="M21" s="29">
        <f>SUM(M5:M20)</f>
        <v>61790320</v>
      </c>
      <c r="N21" s="30">
        <f t="shared" si="0"/>
        <v>61792440</v>
      </c>
      <c r="O21" s="31">
        <f t="shared" si="0"/>
        <v>741493760</v>
      </c>
      <c r="P21" s="29">
        <f t="shared" si="0"/>
        <v>806459210</v>
      </c>
      <c r="Q21" s="32">
        <f t="shared" si="0"/>
        <v>853813730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17431390</v>
      </c>
      <c r="D24" s="3">
        <v>17431390</v>
      </c>
      <c r="E24" s="3">
        <v>17431390</v>
      </c>
      <c r="F24" s="3">
        <v>17431390</v>
      </c>
      <c r="G24" s="3">
        <v>17431390</v>
      </c>
      <c r="H24" s="3">
        <v>17431390</v>
      </c>
      <c r="I24" s="3">
        <v>17682600</v>
      </c>
      <c r="J24" s="3">
        <v>17995280</v>
      </c>
      <c r="K24" s="3">
        <v>17431390</v>
      </c>
      <c r="L24" s="3">
        <v>17431390</v>
      </c>
      <c r="M24" s="3">
        <v>17431390</v>
      </c>
      <c r="N24" s="36">
        <v>17428580</v>
      </c>
      <c r="O24" s="6">
        <v>209988970</v>
      </c>
      <c r="P24" s="3">
        <v>223216250</v>
      </c>
      <c r="Q24" s="4">
        <v>237079600</v>
      </c>
    </row>
    <row r="25" spans="1:17" ht="13.5">
      <c r="A25" s="21" t="s">
        <v>41</v>
      </c>
      <c r="B25" s="20"/>
      <c r="C25" s="3">
        <v>937510</v>
      </c>
      <c r="D25" s="3">
        <v>937510</v>
      </c>
      <c r="E25" s="3">
        <v>937510</v>
      </c>
      <c r="F25" s="3">
        <v>937510</v>
      </c>
      <c r="G25" s="3">
        <v>937510</v>
      </c>
      <c r="H25" s="3">
        <v>937510</v>
      </c>
      <c r="I25" s="3">
        <v>937510</v>
      </c>
      <c r="J25" s="3">
        <v>937510</v>
      </c>
      <c r="K25" s="3">
        <v>937510</v>
      </c>
      <c r="L25" s="3">
        <v>937510</v>
      </c>
      <c r="M25" s="3">
        <v>937510</v>
      </c>
      <c r="N25" s="4">
        <v>937510</v>
      </c>
      <c r="O25" s="6">
        <v>11250120</v>
      </c>
      <c r="P25" s="3">
        <v>11987050</v>
      </c>
      <c r="Q25" s="4">
        <v>12736320</v>
      </c>
    </row>
    <row r="26" spans="1:17" ht="13.5">
      <c r="A26" s="21" t="s">
        <v>42</v>
      </c>
      <c r="B26" s="20"/>
      <c r="C26" s="3">
        <v>1239800</v>
      </c>
      <c r="D26" s="3">
        <v>1239800</v>
      </c>
      <c r="E26" s="3">
        <v>1239800</v>
      </c>
      <c r="F26" s="3">
        <v>1239800</v>
      </c>
      <c r="G26" s="3">
        <v>1239800</v>
      </c>
      <c r="H26" s="3">
        <v>1239800</v>
      </c>
      <c r="I26" s="3">
        <v>1239800</v>
      </c>
      <c r="J26" s="3">
        <v>1239800</v>
      </c>
      <c r="K26" s="3">
        <v>1239800</v>
      </c>
      <c r="L26" s="3">
        <v>1239800</v>
      </c>
      <c r="M26" s="3">
        <v>1239800</v>
      </c>
      <c r="N26" s="4">
        <v>1239570</v>
      </c>
      <c r="O26" s="6">
        <v>14877370</v>
      </c>
      <c r="P26" s="3">
        <v>13496830</v>
      </c>
      <c r="Q26" s="4">
        <v>14517180</v>
      </c>
    </row>
    <row r="27" spans="1:17" ht="13.5">
      <c r="A27" s="21" t="s">
        <v>43</v>
      </c>
      <c r="B27" s="20"/>
      <c r="C27" s="3">
        <v>2090200</v>
      </c>
      <c r="D27" s="3">
        <v>2090160</v>
      </c>
      <c r="E27" s="3">
        <v>2090160</v>
      </c>
      <c r="F27" s="3">
        <v>2090160</v>
      </c>
      <c r="G27" s="3">
        <v>2090160</v>
      </c>
      <c r="H27" s="3">
        <v>2090160</v>
      </c>
      <c r="I27" s="3">
        <v>2090160</v>
      </c>
      <c r="J27" s="3">
        <v>2090140</v>
      </c>
      <c r="K27" s="3">
        <v>2090120</v>
      </c>
      <c r="L27" s="3">
        <v>2090060</v>
      </c>
      <c r="M27" s="3">
        <v>2089940</v>
      </c>
      <c r="N27" s="36">
        <v>2090060</v>
      </c>
      <c r="O27" s="6">
        <v>25081480</v>
      </c>
      <c r="P27" s="3">
        <v>24598910</v>
      </c>
      <c r="Q27" s="4">
        <v>23922040</v>
      </c>
    </row>
    <row r="28" spans="1:17" ht="13.5">
      <c r="A28" s="21" t="s">
        <v>44</v>
      </c>
      <c r="B28" s="20"/>
      <c r="C28" s="3">
        <v>167560</v>
      </c>
      <c r="D28" s="3">
        <v>167560</v>
      </c>
      <c r="E28" s="3">
        <v>1222490</v>
      </c>
      <c r="F28" s="3">
        <v>167560</v>
      </c>
      <c r="G28" s="3">
        <v>167560</v>
      </c>
      <c r="H28" s="3">
        <v>174410</v>
      </c>
      <c r="I28" s="3">
        <v>167560</v>
      </c>
      <c r="J28" s="3">
        <v>167560</v>
      </c>
      <c r="K28" s="3">
        <v>1222440</v>
      </c>
      <c r="L28" s="3">
        <v>167560</v>
      </c>
      <c r="M28" s="3">
        <v>167560</v>
      </c>
      <c r="N28" s="4">
        <v>173550</v>
      </c>
      <c r="O28" s="6">
        <v>4133370</v>
      </c>
      <c r="P28" s="3">
        <v>5797070</v>
      </c>
      <c r="Q28" s="4">
        <v>5537500</v>
      </c>
    </row>
    <row r="29" spans="1:17" ht="13.5">
      <c r="A29" s="21" t="s">
        <v>45</v>
      </c>
      <c r="B29" s="20"/>
      <c r="C29" s="3">
        <v>27437330</v>
      </c>
      <c r="D29" s="3">
        <v>32660160</v>
      </c>
      <c r="E29" s="3">
        <v>27437330</v>
      </c>
      <c r="F29" s="3">
        <v>27437330</v>
      </c>
      <c r="G29" s="3">
        <v>27437330</v>
      </c>
      <c r="H29" s="3">
        <v>27794228</v>
      </c>
      <c r="I29" s="3">
        <v>27437330</v>
      </c>
      <c r="J29" s="3">
        <v>27437330</v>
      </c>
      <c r="K29" s="3">
        <v>27437330</v>
      </c>
      <c r="L29" s="3">
        <v>27437330</v>
      </c>
      <c r="M29" s="3">
        <v>27437330</v>
      </c>
      <c r="N29" s="36">
        <v>27437300</v>
      </c>
      <c r="O29" s="6">
        <v>334827658</v>
      </c>
      <c r="P29" s="3">
        <v>352985440</v>
      </c>
      <c r="Q29" s="4">
        <v>372129140</v>
      </c>
    </row>
    <row r="30" spans="1:17" ht="13.5">
      <c r="A30" s="21" t="s">
        <v>46</v>
      </c>
      <c r="B30" s="20"/>
      <c r="C30" s="3">
        <v>1940063</v>
      </c>
      <c r="D30" s="3">
        <v>1706373</v>
      </c>
      <c r="E30" s="3">
        <v>2667623</v>
      </c>
      <c r="F30" s="3">
        <v>1821873</v>
      </c>
      <c r="G30" s="3">
        <v>1912773</v>
      </c>
      <c r="H30" s="3">
        <v>1679423</v>
      </c>
      <c r="I30" s="3">
        <v>1616763</v>
      </c>
      <c r="J30" s="3">
        <v>2040543</v>
      </c>
      <c r="K30" s="3">
        <v>1868793</v>
      </c>
      <c r="L30" s="3">
        <v>2118043</v>
      </c>
      <c r="M30" s="3">
        <v>1720043</v>
      </c>
      <c r="N30" s="4">
        <v>1509927</v>
      </c>
      <c r="O30" s="6">
        <v>22602240</v>
      </c>
      <c r="P30" s="3">
        <v>24215020</v>
      </c>
      <c r="Q30" s="4">
        <v>25888490</v>
      </c>
    </row>
    <row r="31" spans="1:17" ht="13.5">
      <c r="A31" s="21" t="s">
        <v>47</v>
      </c>
      <c r="B31" s="20"/>
      <c r="C31" s="3">
        <v>6618721</v>
      </c>
      <c r="D31" s="3">
        <v>6205111</v>
      </c>
      <c r="E31" s="3">
        <v>6241111</v>
      </c>
      <c r="F31" s="3">
        <v>5745611</v>
      </c>
      <c r="G31" s="3">
        <v>5706111</v>
      </c>
      <c r="H31" s="3">
        <v>5422011</v>
      </c>
      <c r="I31" s="3">
        <v>5072611</v>
      </c>
      <c r="J31" s="3">
        <v>5590111</v>
      </c>
      <c r="K31" s="3">
        <v>5428511</v>
      </c>
      <c r="L31" s="3">
        <v>5084111</v>
      </c>
      <c r="M31" s="3">
        <v>5168911</v>
      </c>
      <c r="N31" s="36">
        <v>5136939</v>
      </c>
      <c r="O31" s="6">
        <v>67419870</v>
      </c>
      <c r="P31" s="3">
        <v>82942230</v>
      </c>
      <c r="Q31" s="4">
        <v>68433440</v>
      </c>
    </row>
    <row r="32" spans="1:17" ht="13.5">
      <c r="A32" s="21" t="s">
        <v>35</v>
      </c>
      <c r="B32" s="20"/>
      <c r="C32" s="3">
        <v>1224000</v>
      </c>
      <c r="D32" s="3">
        <v>183670</v>
      </c>
      <c r="E32" s="3">
        <v>155000</v>
      </c>
      <c r="F32" s="3">
        <v>155000</v>
      </c>
      <c r="G32" s="3">
        <v>155000</v>
      </c>
      <c r="H32" s="3">
        <v>183670</v>
      </c>
      <c r="I32" s="3">
        <v>155000</v>
      </c>
      <c r="J32" s="3">
        <v>255000</v>
      </c>
      <c r="K32" s="3">
        <v>155000</v>
      </c>
      <c r="L32" s="3">
        <v>182660</v>
      </c>
      <c r="M32" s="3">
        <v>155000</v>
      </c>
      <c r="N32" s="4">
        <v>145000</v>
      </c>
      <c r="O32" s="6">
        <v>3104000</v>
      </c>
      <c r="P32" s="3">
        <v>3718950</v>
      </c>
      <c r="Q32" s="4">
        <v>3053320</v>
      </c>
    </row>
    <row r="33" spans="1:17" ht="13.5">
      <c r="A33" s="21" t="s">
        <v>48</v>
      </c>
      <c r="B33" s="20"/>
      <c r="C33" s="3">
        <v>3470481</v>
      </c>
      <c r="D33" s="3">
        <v>3682731</v>
      </c>
      <c r="E33" s="3">
        <v>4232711</v>
      </c>
      <c r="F33" s="3">
        <v>4740061</v>
      </c>
      <c r="G33" s="3">
        <v>4953311</v>
      </c>
      <c r="H33" s="3">
        <v>4348711</v>
      </c>
      <c r="I33" s="3">
        <v>3589961</v>
      </c>
      <c r="J33" s="3">
        <v>3389411</v>
      </c>
      <c r="K33" s="3">
        <v>3364061</v>
      </c>
      <c r="L33" s="3">
        <v>3175311</v>
      </c>
      <c r="M33" s="3">
        <v>4311011</v>
      </c>
      <c r="N33" s="4">
        <v>4437089</v>
      </c>
      <c r="O33" s="6">
        <v>47694850</v>
      </c>
      <c r="P33" s="3">
        <v>50699910</v>
      </c>
      <c r="Q33" s="4">
        <v>54098500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62557055</v>
      </c>
      <c r="D35" s="29">
        <f t="shared" si="1"/>
        <v>66304465</v>
      </c>
      <c r="E35" s="29">
        <f t="shared" si="1"/>
        <v>63655125</v>
      </c>
      <c r="F35" s="29">
        <f>SUM(F24:F34)</f>
        <v>61766295</v>
      </c>
      <c r="G35" s="29">
        <f>SUM(G24:G34)</f>
        <v>62030945</v>
      </c>
      <c r="H35" s="29">
        <f>SUM(H24:H34)</f>
        <v>61301313</v>
      </c>
      <c r="I35" s="29">
        <f>SUM(I24:I34)</f>
        <v>59989295</v>
      </c>
      <c r="J35" s="29">
        <f t="shared" si="1"/>
        <v>61142685</v>
      </c>
      <c r="K35" s="29">
        <f>SUM(K24:K34)</f>
        <v>61174955</v>
      </c>
      <c r="L35" s="29">
        <f>SUM(L24:L34)</f>
        <v>59863775</v>
      </c>
      <c r="M35" s="29">
        <f>SUM(M24:M34)</f>
        <v>60658495</v>
      </c>
      <c r="N35" s="32">
        <f t="shared" si="1"/>
        <v>60535525</v>
      </c>
      <c r="O35" s="31">
        <f t="shared" si="1"/>
        <v>740979928</v>
      </c>
      <c r="P35" s="29">
        <f t="shared" si="1"/>
        <v>793657660</v>
      </c>
      <c r="Q35" s="32">
        <f t="shared" si="1"/>
        <v>817395530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-765935</v>
      </c>
      <c r="D37" s="42">
        <f t="shared" si="2"/>
        <v>-4513345</v>
      </c>
      <c r="E37" s="42">
        <f t="shared" si="2"/>
        <v>-1864005</v>
      </c>
      <c r="F37" s="42">
        <f>+F21-F35</f>
        <v>24825</v>
      </c>
      <c r="G37" s="42">
        <f>+G21-G35</f>
        <v>-239825</v>
      </c>
      <c r="H37" s="42">
        <f>+H21-H35</f>
        <v>489807</v>
      </c>
      <c r="I37" s="42">
        <f>+I21-I35</f>
        <v>1801825</v>
      </c>
      <c r="J37" s="42">
        <f t="shared" si="2"/>
        <v>648435</v>
      </c>
      <c r="K37" s="42">
        <f>+K21-K35</f>
        <v>616165</v>
      </c>
      <c r="L37" s="42">
        <f>+L21-L35</f>
        <v>1927145</v>
      </c>
      <c r="M37" s="42">
        <f>+M21-M35</f>
        <v>1131825</v>
      </c>
      <c r="N37" s="43">
        <f t="shared" si="2"/>
        <v>1256915</v>
      </c>
      <c r="O37" s="44">
        <f t="shared" si="2"/>
        <v>513832</v>
      </c>
      <c r="P37" s="42">
        <f t="shared" si="2"/>
        <v>12801550</v>
      </c>
      <c r="Q37" s="43">
        <f t="shared" si="2"/>
        <v>36418200</v>
      </c>
    </row>
    <row r="38" spans="1:17" ht="21" customHeight="1">
      <c r="A38" s="45" t="s">
        <v>52</v>
      </c>
      <c r="B38" s="25"/>
      <c r="C38" s="3">
        <v>3179900</v>
      </c>
      <c r="D38" s="3">
        <v>2679900</v>
      </c>
      <c r="E38" s="3">
        <v>2679900</v>
      </c>
      <c r="F38" s="3">
        <v>2679900</v>
      </c>
      <c r="G38" s="3">
        <v>2679900</v>
      </c>
      <c r="H38" s="3">
        <v>2679900</v>
      </c>
      <c r="I38" s="3">
        <v>2679900</v>
      </c>
      <c r="J38" s="3">
        <v>2679900</v>
      </c>
      <c r="K38" s="3">
        <v>2679900</v>
      </c>
      <c r="L38" s="3">
        <v>2679900</v>
      </c>
      <c r="M38" s="3">
        <v>2679900</v>
      </c>
      <c r="N38" s="4">
        <v>2680230</v>
      </c>
      <c r="O38" s="6">
        <v>32659130</v>
      </c>
      <c r="P38" s="3">
        <v>26528700</v>
      </c>
      <c r="Q38" s="4">
        <v>28680880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2413965</v>
      </c>
      <c r="D41" s="50">
        <f t="shared" si="3"/>
        <v>-1833445</v>
      </c>
      <c r="E41" s="50">
        <f t="shared" si="3"/>
        <v>815895</v>
      </c>
      <c r="F41" s="50">
        <f>SUM(F37:F40)</f>
        <v>2704725</v>
      </c>
      <c r="G41" s="50">
        <f>SUM(G37:G40)</f>
        <v>2440075</v>
      </c>
      <c r="H41" s="50">
        <f>SUM(H37:H40)</f>
        <v>3169707</v>
      </c>
      <c r="I41" s="50">
        <f>SUM(I37:I40)</f>
        <v>4481725</v>
      </c>
      <c r="J41" s="50">
        <f t="shared" si="3"/>
        <v>3328335</v>
      </c>
      <c r="K41" s="50">
        <f>SUM(K37:K40)</f>
        <v>3296065</v>
      </c>
      <c r="L41" s="50">
        <f>SUM(L37:L40)</f>
        <v>4607045</v>
      </c>
      <c r="M41" s="50">
        <f>SUM(M37:M40)</f>
        <v>3811725</v>
      </c>
      <c r="N41" s="51">
        <f t="shared" si="3"/>
        <v>3937145</v>
      </c>
      <c r="O41" s="52">
        <f t="shared" si="3"/>
        <v>33172962</v>
      </c>
      <c r="P41" s="50">
        <f t="shared" si="3"/>
        <v>39330250</v>
      </c>
      <c r="Q41" s="51">
        <f t="shared" si="3"/>
        <v>65099080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2413965</v>
      </c>
      <c r="D43" s="57">
        <f t="shared" si="4"/>
        <v>-1833445</v>
      </c>
      <c r="E43" s="57">
        <f t="shared" si="4"/>
        <v>815895</v>
      </c>
      <c r="F43" s="57">
        <f>+F41-F42</f>
        <v>2704725</v>
      </c>
      <c r="G43" s="57">
        <f>+G41-G42</f>
        <v>2440075</v>
      </c>
      <c r="H43" s="57">
        <f>+H41-H42</f>
        <v>3169707</v>
      </c>
      <c r="I43" s="57">
        <f>+I41-I42</f>
        <v>4481725</v>
      </c>
      <c r="J43" s="57">
        <f t="shared" si="4"/>
        <v>3328335</v>
      </c>
      <c r="K43" s="57">
        <f>+K41-K42</f>
        <v>3296065</v>
      </c>
      <c r="L43" s="57">
        <f>+L41-L42</f>
        <v>4607045</v>
      </c>
      <c r="M43" s="57">
        <f>+M41-M42</f>
        <v>3811725</v>
      </c>
      <c r="N43" s="58">
        <f t="shared" si="4"/>
        <v>3937145</v>
      </c>
      <c r="O43" s="59">
        <f t="shared" si="4"/>
        <v>33172962</v>
      </c>
      <c r="P43" s="57">
        <f t="shared" si="4"/>
        <v>39330250</v>
      </c>
      <c r="Q43" s="58">
        <f t="shared" si="4"/>
        <v>65099080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2413965</v>
      </c>
      <c r="D45" s="50">
        <f t="shared" si="5"/>
        <v>-1833445</v>
      </c>
      <c r="E45" s="50">
        <f t="shared" si="5"/>
        <v>815895</v>
      </c>
      <c r="F45" s="50">
        <f>SUM(F43:F44)</f>
        <v>2704725</v>
      </c>
      <c r="G45" s="50">
        <f>SUM(G43:G44)</f>
        <v>2440075</v>
      </c>
      <c r="H45" s="50">
        <f>SUM(H43:H44)</f>
        <v>3169707</v>
      </c>
      <c r="I45" s="50">
        <f>SUM(I43:I44)</f>
        <v>4481725</v>
      </c>
      <c r="J45" s="50">
        <f t="shared" si="5"/>
        <v>3328335</v>
      </c>
      <c r="K45" s="50">
        <f>SUM(K43:K44)</f>
        <v>3296065</v>
      </c>
      <c r="L45" s="50">
        <f>SUM(L43:L44)</f>
        <v>4607045</v>
      </c>
      <c r="M45" s="50">
        <f>SUM(M43:M44)</f>
        <v>3811725</v>
      </c>
      <c r="N45" s="51">
        <f t="shared" si="5"/>
        <v>3937145</v>
      </c>
      <c r="O45" s="52">
        <f t="shared" si="5"/>
        <v>33172962</v>
      </c>
      <c r="P45" s="50">
        <f t="shared" si="5"/>
        <v>39330250</v>
      </c>
      <c r="Q45" s="51">
        <f t="shared" si="5"/>
        <v>65099080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2413965</v>
      </c>
      <c r="D47" s="63">
        <f t="shared" si="6"/>
        <v>-1833445</v>
      </c>
      <c r="E47" s="63">
        <f t="shared" si="6"/>
        <v>815895</v>
      </c>
      <c r="F47" s="63">
        <f>SUM(F45:F46)</f>
        <v>2704725</v>
      </c>
      <c r="G47" s="63">
        <f>SUM(G45:G46)</f>
        <v>2440075</v>
      </c>
      <c r="H47" s="63">
        <f>SUM(H45:H46)</f>
        <v>3169707</v>
      </c>
      <c r="I47" s="63">
        <f>SUM(I45:I46)</f>
        <v>4481725</v>
      </c>
      <c r="J47" s="63">
        <f t="shared" si="6"/>
        <v>3328335</v>
      </c>
      <c r="K47" s="63">
        <f>SUM(K45:K46)</f>
        <v>3296065</v>
      </c>
      <c r="L47" s="63">
        <f>SUM(L45:L46)</f>
        <v>4607045</v>
      </c>
      <c r="M47" s="63">
        <f>SUM(M45:M46)</f>
        <v>3811725</v>
      </c>
      <c r="N47" s="64">
        <f t="shared" si="6"/>
        <v>3937145</v>
      </c>
      <c r="O47" s="65">
        <f t="shared" si="6"/>
        <v>33172962</v>
      </c>
      <c r="P47" s="63">
        <f t="shared" si="6"/>
        <v>39330250</v>
      </c>
      <c r="Q47" s="66">
        <f t="shared" si="6"/>
        <v>65099080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10382</v>
      </c>
      <c r="D11" s="3">
        <v>3456</v>
      </c>
      <c r="E11" s="3">
        <v>2926</v>
      </c>
      <c r="F11" s="3">
        <v>27709</v>
      </c>
      <c r="G11" s="3">
        <v>20671</v>
      </c>
      <c r="H11" s="3">
        <v>10916</v>
      </c>
      <c r="I11" s="3">
        <v>10000</v>
      </c>
      <c r="J11" s="3">
        <v>8500</v>
      </c>
      <c r="K11" s="3">
        <v>9000</v>
      </c>
      <c r="L11" s="3">
        <v>9000</v>
      </c>
      <c r="M11" s="3">
        <v>8440</v>
      </c>
      <c r="N11" s="4">
        <v>10000</v>
      </c>
      <c r="O11" s="6">
        <v>131000</v>
      </c>
      <c r="P11" s="3">
        <v>131000</v>
      </c>
      <c r="Q11" s="4">
        <v>131000</v>
      </c>
    </row>
    <row r="12" spans="1:17" ht="13.5">
      <c r="A12" s="19" t="s">
        <v>29</v>
      </c>
      <c r="B12" s="25"/>
      <c r="C12" s="3">
        <v>214652</v>
      </c>
      <c r="D12" s="3">
        <v>750000</v>
      </c>
      <c r="E12" s="3">
        <v>1500000</v>
      </c>
      <c r="F12" s="3">
        <v>1600000</v>
      </c>
      <c r="G12" s="3">
        <v>1700000</v>
      </c>
      <c r="H12" s="3">
        <v>1080000</v>
      </c>
      <c r="I12" s="3">
        <v>1155000</v>
      </c>
      <c r="J12" s="3">
        <v>2500000</v>
      </c>
      <c r="K12" s="3">
        <v>3200000</v>
      </c>
      <c r="L12" s="3">
        <v>3500000</v>
      </c>
      <c r="M12" s="3">
        <v>10000000</v>
      </c>
      <c r="N12" s="4">
        <v>28800348</v>
      </c>
      <c r="O12" s="6">
        <v>56000000</v>
      </c>
      <c r="P12" s="3">
        <v>56000000</v>
      </c>
      <c r="Q12" s="4">
        <v>56000000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11711</v>
      </c>
      <c r="D16" s="3">
        <v>48744</v>
      </c>
      <c r="E16" s="3">
        <v>17092</v>
      </c>
      <c r="F16" s="3">
        <v>66786</v>
      </c>
      <c r="G16" s="3">
        <v>61722</v>
      </c>
      <c r="H16" s="3">
        <v>10428</v>
      </c>
      <c r="I16" s="3">
        <v>6014</v>
      </c>
      <c r="J16" s="3">
        <v>6000</v>
      </c>
      <c r="K16" s="3">
        <v>10000</v>
      </c>
      <c r="L16" s="3">
        <v>0</v>
      </c>
      <c r="M16" s="3">
        <v>0</v>
      </c>
      <c r="N16" s="4">
        <v>11503</v>
      </c>
      <c r="O16" s="6">
        <v>250000</v>
      </c>
      <c r="P16" s="3">
        <v>250000</v>
      </c>
      <c r="Q16" s="4">
        <v>250000</v>
      </c>
    </row>
    <row r="17" spans="1:17" ht="13.5">
      <c r="A17" s="21" t="s">
        <v>34</v>
      </c>
      <c r="B17" s="20"/>
      <c r="C17" s="3">
        <v>0</v>
      </c>
      <c r="D17" s="3">
        <v>9710100</v>
      </c>
      <c r="E17" s="3">
        <v>4093890</v>
      </c>
      <c r="F17" s="3">
        <v>8422572</v>
      </c>
      <c r="G17" s="3">
        <v>7998659</v>
      </c>
      <c r="H17" s="3">
        <v>9102733</v>
      </c>
      <c r="I17" s="3">
        <v>15758825</v>
      </c>
      <c r="J17" s="3">
        <v>15000000</v>
      </c>
      <c r="K17" s="3">
        <v>12000000</v>
      </c>
      <c r="L17" s="3">
        <v>6500000</v>
      </c>
      <c r="M17" s="3">
        <v>8500000</v>
      </c>
      <c r="N17" s="4">
        <v>31115176</v>
      </c>
      <c r="O17" s="6">
        <v>128201955</v>
      </c>
      <c r="P17" s="3">
        <v>128157732</v>
      </c>
      <c r="Q17" s="4">
        <v>144578615</v>
      </c>
    </row>
    <row r="18" spans="1:17" ht="13.5">
      <c r="A18" s="19" t="s">
        <v>35</v>
      </c>
      <c r="B18" s="25"/>
      <c r="C18" s="3">
        <v>0</v>
      </c>
      <c r="D18" s="3">
        <v>1459950</v>
      </c>
      <c r="E18" s="3">
        <v>2059000</v>
      </c>
      <c r="F18" s="3">
        <v>218268</v>
      </c>
      <c r="G18" s="3">
        <v>1182916</v>
      </c>
      <c r="H18" s="3">
        <v>344700</v>
      </c>
      <c r="I18" s="3">
        <v>964700</v>
      </c>
      <c r="J18" s="3">
        <v>1393700</v>
      </c>
      <c r="K18" s="3">
        <v>3503700</v>
      </c>
      <c r="L18" s="3">
        <v>64700</v>
      </c>
      <c r="M18" s="3">
        <v>64700</v>
      </c>
      <c r="N18" s="4">
        <v>161666</v>
      </c>
      <c r="O18" s="6">
        <v>11418000</v>
      </c>
      <c r="P18" s="3">
        <v>10408000</v>
      </c>
      <c r="Q18" s="4">
        <v>10861000</v>
      </c>
    </row>
    <row r="19" spans="1:17" ht="13.5">
      <c r="A19" s="19" t="s">
        <v>36</v>
      </c>
      <c r="B19" s="25"/>
      <c r="C19" s="22">
        <v>97211150</v>
      </c>
      <c r="D19" s="22">
        <v>825737</v>
      </c>
      <c r="E19" s="22">
        <v>906514</v>
      </c>
      <c r="F19" s="22">
        <v>682340</v>
      </c>
      <c r="G19" s="22">
        <v>588340</v>
      </c>
      <c r="H19" s="22">
        <v>79117620</v>
      </c>
      <c r="I19" s="22">
        <v>949514</v>
      </c>
      <c r="J19" s="22">
        <v>811514</v>
      </c>
      <c r="K19" s="22">
        <v>56099594</v>
      </c>
      <c r="L19" s="22">
        <v>949514</v>
      </c>
      <c r="M19" s="22">
        <v>2534514</v>
      </c>
      <c r="N19" s="23">
        <v>4127739</v>
      </c>
      <c r="O19" s="24">
        <v>244804090</v>
      </c>
      <c r="P19" s="22">
        <v>251016090</v>
      </c>
      <c r="Q19" s="23">
        <v>257633089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97447895</v>
      </c>
      <c r="D21" s="29">
        <f t="shared" si="0"/>
        <v>12797987</v>
      </c>
      <c r="E21" s="29">
        <f t="shared" si="0"/>
        <v>8579422</v>
      </c>
      <c r="F21" s="29">
        <f>SUM(F5:F20)</f>
        <v>11017675</v>
      </c>
      <c r="G21" s="29">
        <f>SUM(G5:G20)</f>
        <v>11552308</v>
      </c>
      <c r="H21" s="29">
        <f>SUM(H5:H20)</f>
        <v>89666397</v>
      </c>
      <c r="I21" s="29">
        <f>SUM(I5:I20)</f>
        <v>18844053</v>
      </c>
      <c r="J21" s="29">
        <f t="shared" si="0"/>
        <v>19719714</v>
      </c>
      <c r="K21" s="29">
        <f>SUM(K5:K20)</f>
        <v>74822294</v>
      </c>
      <c r="L21" s="29">
        <f>SUM(L5:L20)</f>
        <v>11023214</v>
      </c>
      <c r="M21" s="29">
        <f>SUM(M5:M20)</f>
        <v>21107654</v>
      </c>
      <c r="N21" s="30">
        <f t="shared" si="0"/>
        <v>64226432</v>
      </c>
      <c r="O21" s="31">
        <f t="shared" si="0"/>
        <v>440805045</v>
      </c>
      <c r="P21" s="29">
        <f t="shared" si="0"/>
        <v>445962822</v>
      </c>
      <c r="Q21" s="32">
        <f t="shared" si="0"/>
        <v>469453704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15639031</v>
      </c>
      <c r="D24" s="3">
        <v>16436618</v>
      </c>
      <c r="E24" s="3">
        <v>16440200</v>
      </c>
      <c r="F24" s="3">
        <v>16037825</v>
      </c>
      <c r="G24" s="3">
        <v>25611172</v>
      </c>
      <c r="H24" s="3">
        <v>16099062</v>
      </c>
      <c r="I24" s="3">
        <v>16524372</v>
      </c>
      <c r="J24" s="3">
        <v>16038256</v>
      </c>
      <c r="K24" s="3">
        <v>16384381</v>
      </c>
      <c r="L24" s="3">
        <v>16038256</v>
      </c>
      <c r="M24" s="3">
        <v>16352481</v>
      </c>
      <c r="N24" s="36">
        <v>38132881</v>
      </c>
      <c r="O24" s="6">
        <v>225734535</v>
      </c>
      <c r="P24" s="3">
        <v>242815129</v>
      </c>
      <c r="Q24" s="4">
        <v>255789388</v>
      </c>
    </row>
    <row r="25" spans="1:17" ht="13.5">
      <c r="A25" s="21" t="s">
        <v>41</v>
      </c>
      <c r="B25" s="20"/>
      <c r="C25" s="3">
        <v>1093135</v>
      </c>
      <c r="D25" s="3">
        <v>1093135</v>
      </c>
      <c r="E25" s="3">
        <v>1098327</v>
      </c>
      <c r="F25" s="3">
        <v>1093135</v>
      </c>
      <c r="G25" s="3">
        <v>1093135</v>
      </c>
      <c r="H25" s="3">
        <v>1156902</v>
      </c>
      <c r="I25" s="3">
        <v>1093135</v>
      </c>
      <c r="J25" s="3">
        <v>1093135</v>
      </c>
      <c r="K25" s="3">
        <v>1082727</v>
      </c>
      <c r="L25" s="3">
        <v>1102391</v>
      </c>
      <c r="M25" s="3">
        <v>1102391</v>
      </c>
      <c r="N25" s="4">
        <v>1166282</v>
      </c>
      <c r="O25" s="6">
        <v>13267830</v>
      </c>
      <c r="P25" s="3">
        <v>14183511</v>
      </c>
      <c r="Q25" s="4">
        <v>15162442</v>
      </c>
    </row>
    <row r="26" spans="1:17" ht="13.5">
      <c r="A26" s="21" t="s">
        <v>42</v>
      </c>
      <c r="B26" s="20"/>
      <c r="C26" s="3">
        <v>91334</v>
      </c>
      <c r="D26" s="3">
        <v>91334</v>
      </c>
      <c r="E26" s="3">
        <v>91334</v>
      </c>
      <c r="F26" s="3">
        <v>91334</v>
      </c>
      <c r="G26" s="3">
        <v>91334</v>
      </c>
      <c r="H26" s="3">
        <v>91334</v>
      </c>
      <c r="I26" s="3">
        <v>91334</v>
      </c>
      <c r="J26" s="3">
        <v>91334</v>
      </c>
      <c r="K26" s="3">
        <v>91334</v>
      </c>
      <c r="L26" s="3">
        <v>91334</v>
      </c>
      <c r="M26" s="3">
        <v>91334</v>
      </c>
      <c r="N26" s="4">
        <v>91334</v>
      </c>
      <c r="O26" s="6">
        <v>1096008</v>
      </c>
      <c r="P26" s="3">
        <v>1948179</v>
      </c>
      <c r="Q26" s="4">
        <v>1521470</v>
      </c>
    </row>
    <row r="27" spans="1:17" ht="13.5">
      <c r="A27" s="21" t="s">
        <v>43</v>
      </c>
      <c r="B27" s="20"/>
      <c r="C27" s="3">
        <v>8</v>
      </c>
      <c r="D27" s="3">
        <v>8</v>
      </c>
      <c r="E27" s="3">
        <v>8</v>
      </c>
      <c r="F27" s="3">
        <v>8</v>
      </c>
      <c r="G27" s="3">
        <v>8</v>
      </c>
      <c r="H27" s="3">
        <v>2969174</v>
      </c>
      <c r="I27" s="3">
        <v>1055423</v>
      </c>
      <c r="J27" s="3">
        <v>1076923</v>
      </c>
      <c r="K27" s="3">
        <v>1487926</v>
      </c>
      <c r="L27" s="3">
        <v>1062104</v>
      </c>
      <c r="M27" s="3">
        <v>646355</v>
      </c>
      <c r="N27" s="36">
        <v>1707748</v>
      </c>
      <c r="O27" s="6">
        <v>10005693</v>
      </c>
      <c r="P27" s="3">
        <v>10005693</v>
      </c>
      <c r="Q27" s="4">
        <v>10005693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2366520</v>
      </c>
      <c r="D30" s="3">
        <v>2259324</v>
      </c>
      <c r="E30" s="3">
        <v>2551703</v>
      </c>
      <c r="F30" s="3">
        <v>2498047</v>
      </c>
      <c r="G30" s="3">
        <v>3183585</v>
      </c>
      <c r="H30" s="3">
        <v>2967763</v>
      </c>
      <c r="I30" s="3">
        <v>2764743</v>
      </c>
      <c r="J30" s="3">
        <v>2947291</v>
      </c>
      <c r="K30" s="3">
        <v>2516212</v>
      </c>
      <c r="L30" s="3">
        <v>3084364</v>
      </c>
      <c r="M30" s="3">
        <v>3674292</v>
      </c>
      <c r="N30" s="4">
        <v>5243417</v>
      </c>
      <c r="O30" s="6">
        <v>36057261</v>
      </c>
      <c r="P30" s="3">
        <v>26824314</v>
      </c>
      <c r="Q30" s="4">
        <v>35296411</v>
      </c>
    </row>
    <row r="31" spans="1:17" ht="13.5">
      <c r="A31" s="21" t="s">
        <v>47</v>
      </c>
      <c r="B31" s="20"/>
      <c r="C31" s="3">
        <v>1194613</v>
      </c>
      <c r="D31" s="3">
        <v>1705790</v>
      </c>
      <c r="E31" s="3">
        <v>2770225</v>
      </c>
      <c r="F31" s="3">
        <v>3514886</v>
      </c>
      <c r="G31" s="3">
        <v>3366999</v>
      </c>
      <c r="H31" s="3">
        <v>5109334</v>
      </c>
      <c r="I31" s="3">
        <v>5234837</v>
      </c>
      <c r="J31" s="3">
        <v>7409506</v>
      </c>
      <c r="K31" s="3">
        <v>5272088</v>
      </c>
      <c r="L31" s="3">
        <v>4002165</v>
      </c>
      <c r="M31" s="3">
        <v>5235887</v>
      </c>
      <c r="N31" s="36">
        <v>17323730</v>
      </c>
      <c r="O31" s="6">
        <v>62140060</v>
      </c>
      <c r="P31" s="3">
        <v>55420900</v>
      </c>
      <c r="Q31" s="4">
        <v>53625360</v>
      </c>
    </row>
    <row r="32" spans="1:17" ht="13.5">
      <c r="A32" s="21" t="s">
        <v>35</v>
      </c>
      <c r="B32" s="20"/>
      <c r="C32" s="3">
        <v>400000</v>
      </c>
      <c r="D32" s="3">
        <v>651140</v>
      </c>
      <c r="E32" s="3">
        <v>2222811</v>
      </c>
      <c r="F32" s="3">
        <v>760505</v>
      </c>
      <c r="G32" s="3">
        <v>492166</v>
      </c>
      <c r="H32" s="3">
        <v>968978</v>
      </c>
      <c r="I32" s="3">
        <v>254500</v>
      </c>
      <c r="J32" s="3">
        <v>219160</v>
      </c>
      <c r="K32" s="3">
        <v>402000</v>
      </c>
      <c r="L32" s="3">
        <v>658717</v>
      </c>
      <c r="M32" s="3">
        <v>699500</v>
      </c>
      <c r="N32" s="4">
        <v>4198163</v>
      </c>
      <c r="O32" s="6">
        <v>11927640</v>
      </c>
      <c r="P32" s="3">
        <v>10790000</v>
      </c>
      <c r="Q32" s="4">
        <v>10790000</v>
      </c>
    </row>
    <row r="33" spans="1:17" ht="13.5">
      <c r="A33" s="21" t="s">
        <v>48</v>
      </c>
      <c r="B33" s="20"/>
      <c r="C33" s="3">
        <v>1866054</v>
      </c>
      <c r="D33" s="3">
        <v>5978602</v>
      </c>
      <c r="E33" s="3">
        <v>3667115</v>
      </c>
      <c r="F33" s="3">
        <v>7342197</v>
      </c>
      <c r="G33" s="3">
        <v>9962504</v>
      </c>
      <c r="H33" s="3">
        <v>4532694</v>
      </c>
      <c r="I33" s="3">
        <v>10696083</v>
      </c>
      <c r="J33" s="3">
        <v>5510854</v>
      </c>
      <c r="K33" s="3">
        <v>8851620</v>
      </c>
      <c r="L33" s="3">
        <v>5759971</v>
      </c>
      <c r="M33" s="3">
        <v>3783416</v>
      </c>
      <c r="N33" s="4">
        <v>15604923</v>
      </c>
      <c r="O33" s="6">
        <v>83556033</v>
      </c>
      <c r="P33" s="3">
        <v>85955182</v>
      </c>
      <c r="Q33" s="4">
        <v>89242933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20000</v>
      </c>
      <c r="O34" s="6">
        <v>20000</v>
      </c>
      <c r="P34" s="3">
        <v>20000</v>
      </c>
      <c r="Q34" s="4">
        <v>20000</v>
      </c>
    </row>
    <row r="35" spans="1:17" ht="12.75">
      <c r="A35" s="37" t="s">
        <v>50</v>
      </c>
      <c r="B35" s="28"/>
      <c r="C35" s="29">
        <f aca="true" t="shared" si="1" ref="C35:Q35">SUM(C24:C34)</f>
        <v>22650695</v>
      </c>
      <c r="D35" s="29">
        <f t="shared" si="1"/>
        <v>28215951</v>
      </c>
      <c r="E35" s="29">
        <f t="shared" si="1"/>
        <v>28841723</v>
      </c>
      <c r="F35" s="29">
        <f>SUM(F24:F34)</f>
        <v>31337937</v>
      </c>
      <c r="G35" s="29">
        <f>SUM(G24:G34)</f>
        <v>43800903</v>
      </c>
      <c r="H35" s="29">
        <f>SUM(H24:H34)</f>
        <v>33895241</v>
      </c>
      <c r="I35" s="29">
        <f>SUM(I24:I34)</f>
        <v>37714427</v>
      </c>
      <c r="J35" s="29">
        <f t="shared" si="1"/>
        <v>34386459</v>
      </c>
      <c r="K35" s="29">
        <f>SUM(K24:K34)</f>
        <v>36088288</v>
      </c>
      <c r="L35" s="29">
        <f>SUM(L24:L34)</f>
        <v>31799302</v>
      </c>
      <c r="M35" s="29">
        <f>SUM(M24:M34)</f>
        <v>31585656</v>
      </c>
      <c r="N35" s="32">
        <f t="shared" si="1"/>
        <v>83488478</v>
      </c>
      <c r="O35" s="31">
        <f t="shared" si="1"/>
        <v>443805060</v>
      </c>
      <c r="P35" s="29">
        <f t="shared" si="1"/>
        <v>447962908</v>
      </c>
      <c r="Q35" s="32">
        <f t="shared" si="1"/>
        <v>471453697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74797200</v>
      </c>
      <c r="D37" s="42">
        <f t="shared" si="2"/>
        <v>-15417964</v>
      </c>
      <c r="E37" s="42">
        <f t="shared" si="2"/>
        <v>-20262301</v>
      </c>
      <c r="F37" s="42">
        <f>+F21-F35</f>
        <v>-20320262</v>
      </c>
      <c r="G37" s="42">
        <f>+G21-G35</f>
        <v>-32248595</v>
      </c>
      <c r="H37" s="42">
        <f>+H21-H35</f>
        <v>55771156</v>
      </c>
      <c r="I37" s="42">
        <f>+I21-I35</f>
        <v>-18870374</v>
      </c>
      <c r="J37" s="42">
        <f t="shared" si="2"/>
        <v>-14666745</v>
      </c>
      <c r="K37" s="42">
        <f>+K21-K35</f>
        <v>38734006</v>
      </c>
      <c r="L37" s="42">
        <f>+L21-L35</f>
        <v>-20776088</v>
      </c>
      <c r="M37" s="42">
        <f>+M21-M35</f>
        <v>-10478002</v>
      </c>
      <c r="N37" s="43">
        <f t="shared" si="2"/>
        <v>-19262046</v>
      </c>
      <c r="O37" s="44">
        <f t="shared" si="2"/>
        <v>-3000015</v>
      </c>
      <c r="P37" s="42">
        <f t="shared" si="2"/>
        <v>-2000086</v>
      </c>
      <c r="Q37" s="43">
        <f t="shared" si="2"/>
        <v>-1999993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1046000</v>
      </c>
      <c r="L38" s="3">
        <v>0</v>
      </c>
      <c r="M38" s="3">
        <v>0</v>
      </c>
      <c r="N38" s="4">
        <v>5381500</v>
      </c>
      <c r="O38" s="6">
        <v>6427500</v>
      </c>
      <c r="P38" s="3">
        <v>11700000</v>
      </c>
      <c r="Q38" s="4">
        <v>1857900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74797200</v>
      </c>
      <c r="D41" s="50">
        <f t="shared" si="3"/>
        <v>-15417964</v>
      </c>
      <c r="E41" s="50">
        <f t="shared" si="3"/>
        <v>-20262301</v>
      </c>
      <c r="F41" s="50">
        <f>SUM(F37:F40)</f>
        <v>-20320262</v>
      </c>
      <c r="G41" s="50">
        <f>SUM(G37:G40)</f>
        <v>-32248595</v>
      </c>
      <c r="H41" s="50">
        <f>SUM(H37:H40)</f>
        <v>55771156</v>
      </c>
      <c r="I41" s="50">
        <f>SUM(I37:I40)</f>
        <v>-18870374</v>
      </c>
      <c r="J41" s="50">
        <f t="shared" si="3"/>
        <v>-14666745</v>
      </c>
      <c r="K41" s="50">
        <f>SUM(K37:K40)</f>
        <v>39780006</v>
      </c>
      <c r="L41" s="50">
        <f>SUM(L37:L40)</f>
        <v>-20776088</v>
      </c>
      <c r="M41" s="50">
        <f>SUM(M37:M40)</f>
        <v>-10478002</v>
      </c>
      <c r="N41" s="51">
        <f t="shared" si="3"/>
        <v>-13880546</v>
      </c>
      <c r="O41" s="52">
        <f t="shared" si="3"/>
        <v>3427485</v>
      </c>
      <c r="P41" s="50">
        <f t="shared" si="3"/>
        <v>9699914</v>
      </c>
      <c r="Q41" s="51">
        <f t="shared" si="3"/>
        <v>-142093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74797200</v>
      </c>
      <c r="D43" s="57">
        <f t="shared" si="4"/>
        <v>-15417964</v>
      </c>
      <c r="E43" s="57">
        <f t="shared" si="4"/>
        <v>-20262301</v>
      </c>
      <c r="F43" s="57">
        <f>+F41-F42</f>
        <v>-20320262</v>
      </c>
      <c r="G43" s="57">
        <f>+G41-G42</f>
        <v>-32248595</v>
      </c>
      <c r="H43" s="57">
        <f>+H41-H42</f>
        <v>55771156</v>
      </c>
      <c r="I43" s="57">
        <f>+I41-I42</f>
        <v>-18870374</v>
      </c>
      <c r="J43" s="57">
        <f t="shared" si="4"/>
        <v>-14666745</v>
      </c>
      <c r="K43" s="57">
        <f>+K41-K42</f>
        <v>39780006</v>
      </c>
      <c r="L43" s="57">
        <f>+L41-L42</f>
        <v>-20776088</v>
      </c>
      <c r="M43" s="57">
        <f>+M41-M42</f>
        <v>-10478002</v>
      </c>
      <c r="N43" s="58">
        <f t="shared" si="4"/>
        <v>-13880546</v>
      </c>
      <c r="O43" s="59">
        <f t="shared" si="4"/>
        <v>3427485</v>
      </c>
      <c r="P43" s="57">
        <f t="shared" si="4"/>
        <v>9699914</v>
      </c>
      <c r="Q43" s="58">
        <f t="shared" si="4"/>
        <v>-142093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74797200</v>
      </c>
      <c r="D45" s="50">
        <f t="shared" si="5"/>
        <v>-15417964</v>
      </c>
      <c r="E45" s="50">
        <f t="shared" si="5"/>
        <v>-20262301</v>
      </c>
      <c r="F45" s="50">
        <f>SUM(F43:F44)</f>
        <v>-20320262</v>
      </c>
      <c r="G45" s="50">
        <f>SUM(G43:G44)</f>
        <v>-32248595</v>
      </c>
      <c r="H45" s="50">
        <f>SUM(H43:H44)</f>
        <v>55771156</v>
      </c>
      <c r="I45" s="50">
        <f>SUM(I43:I44)</f>
        <v>-18870374</v>
      </c>
      <c r="J45" s="50">
        <f t="shared" si="5"/>
        <v>-14666745</v>
      </c>
      <c r="K45" s="50">
        <f>SUM(K43:K44)</f>
        <v>39780006</v>
      </c>
      <c r="L45" s="50">
        <f>SUM(L43:L44)</f>
        <v>-20776088</v>
      </c>
      <c r="M45" s="50">
        <f>SUM(M43:M44)</f>
        <v>-10478002</v>
      </c>
      <c r="N45" s="51">
        <f t="shared" si="5"/>
        <v>-13880546</v>
      </c>
      <c r="O45" s="52">
        <f t="shared" si="5"/>
        <v>3427485</v>
      </c>
      <c r="P45" s="50">
        <f t="shared" si="5"/>
        <v>9699914</v>
      </c>
      <c r="Q45" s="51">
        <f t="shared" si="5"/>
        <v>-142093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74797200</v>
      </c>
      <c r="D47" s="63">
        <f t="shared" si="6"/>
        <v>-15417964</v>
      </c>
      <c r="E47" s="63">
        <f t="shared" si="6"/>
        <v>-20262301</v>
      </c>
      <c r="F47" s="63">
        <f>SUM(F45:F46)</f>
        <v>-20320262</v>
      </c>
      <c r="G47" s="63">
        <f>SUM(G45:G46)</f>
        <v>-32248595</v>
      </c>
      <c r="H47" s="63">
        <f>SUM(H45:H46)</f>
        <v>55771156</v>
      </c>
      <c r="I47" s="63">
        <f>SUM(I45:I46)</f>
        <v>-18870374</v>
      </c>
      <c r="J47" s="63">
        <f t="shared" si="6"/>
        <v>-14666745</v>
      </c>
      <c r="K47" s="63">
        <f>SUM(K45:K46)</f>
        <v>39780006</v>
      </c>
      <c r="L47" s="63">
        <f>SUM(L45:L46)</f>
        <v>-20776088</v>
      </c>
      <c r="M47" s="63">
        <f>SUM(M45:M46)</f>
        <v>-10478002</v>
      </c>
      <c r="N47" s="64">
        <f t="shared" si="6"/>
        <v>-13880546</v>
      </c>
      <c r="O47" s="65">
        <f t="shared" si="6"/>
        <v>3427485</v>
      </c>
      <c r="P47" s="63">
        <f t="shared" si="6"/>
        <v>9699914</v>
      </c>
      <c r="Q47" s="66">
        <f t="shared" si="6"/>
        <v>-142093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25308306</v>
      </c>
      <c r="D5" s="3">
        <v>5796272</v>
      </c>
      <c r="E5" s="3">
        <v>8048045</v>
      </c>
      <c r="F5" s="3">
        <v>30454717</v>
      </c>
      <c r="G5" s="3">
        <v>8204480</v>
      </c>
      <c r="H5" s="3">
        <v>8214829</v>
      </c>
      <c r="I5" s="3">
        <v>-14066331</v>
      </c>
      <c r="J5" s="3">
        <v>35450187</v>
      </c>
      <c r="K5" s="3">
        <v>8233928</v>
      </c>
      <c r="L5" s="3">
        <v>7747806</v>
      </c>
      <c r="M5" s="3">
        <v>-13903828</v>
      </c>
      <c r="N5" s="4">
        <v>161895</v>
      </c>
      <c r="O5" s="5">
        <v>109650306</v>
      </c>
      <c r="P5" s="3">
        <v>116229320</v>
      </c>
      <c r="Q5" s="4">
        <v>123203081</v>
      </c>
    </row>
    <row r="6" spans="1:17" ht="13.5">
      <c r="A6" s="19" t="s">
        <v>24</v>
      </c>
      <c r="B6" s="20"/>
      <c r="C6" s="3">
        <v>5275513</v>
      </c>
      <c r="D6" s="3">
        <v>5451026</v>
      </c>
      <c r="E6" s="3">
        <v>5803233</v>
      </c>
      <c r="F6" s="3">
        <v>7702346</v>
      </c>
      <c r="G6" s="3">
        <v>6133772</v>
      </c>
      <c r="H6" s="3">
        <v>5425606</v>
      </c>
      <c r="I6" s="3">
        <v>10074998</v>
      </c>
      <c r="J6" s="3">
        <v>16504810</v>
      </c>
      <c r="K6" s="3">
        <v>12060023</v>
      </c>
      <c r="L6" s="3">
        <v>10514532</v>
      </c>
      <c r="M6" s="3">
        <v>9192761</v>
      </c>
      <c r="N6" s="4">
        <v>6396381</v>
      </c>
      <c r="O6" s="6">
        <v>100535001</v>
      </c>
      <c r="P6" s="3">
        <v>105458354</v>
      </c>
      <c r="Q6" s="4">
        <v>111785856</v>
      </c>
    </row>
    <row r="7" spans="1:17" ht="13.5">
      <c r="A7" s="21" t="s">
        <v>25</v>
      </c>
      <c r="B7" s="20"/>
      <c r="C7" s="3">
        <v>4900208</v>
      </c>
      <c r="D7" s="3">
        <v>4757902</v>
      </c>
      <c r="E7" s="3">
        <v>4758926</v>
      </c>
      <c r="F7" s="3">
        <v>5257420</v>
      </c>
      <c r="G7" s="3">
        <v>5990393</v>
      </c>
      <c r="H7" s="3">
        <v>5932907</v>
      </c>
      <c r="I7" s="3">
        <v>5891604</v>
      </c>
      <c r="J7" s="3">
        <v>6348353</v>
      </c>
      <c r="K7" s="3">
        <v>6080175</v>
      </c>
      <c r="L7" s="3">
        <v>5289576</v>
      </c>
      <c r="M7" s="3">
        <v>4708874</v>
      </c>
      <c r="N7" s="4">
        <v>4417134</v>
      </c>
      <c r="O7" s="6">
        <v>64333472</v>
      </c>
      <c r="P7" s="3">
        <v>68193478</v>
      </c>
      <c r="Q7" s="4">
        <v>72285087</v>
      </c>
    </row>
    <row r="8" spans="1:17" ht="13.5">
      <c r="A8" s="21" t="s">
        <v>26</v>
      </c>
      <c r="B8" s="20"/>
      <c r="C8" s="3">
        <v>3107186</v>
      </c>
      <c r="D8" s="3">
        <v>2832312</v>
      </c>
      <c r="E8" s="3">
        <v>3173130</v>
      </c>
      <c r="F8" s="3">
        <v>2772155</v>
      </c>
      <c r="G8" s="3">
        <v>2900042</v>
      </c>
      <c r="H8" s="3">
        <v>2940992</v>
      </c>
      <c r="I8" s="3">
        <v>2976676</v>
      </c>
      <c r="J8" s="3">
        <v>2557715</v>
      </c>
      <c r="K8" s="3">
        <v>2963169</v>
      </c>
      <c r="L8" s="3">
        <v>3003327</v>
      </c>
      <c r="M8" s="3">
        <v>2676288</v>
      </c>
      <c r="N8" s="4">
        <v>2612758</v>
      </c>
      <c r="O8" s="6">
        <v>34515750</v>
      </c>
      <c r="P8" s="3">
        <v>36586694</v>
      </c>
      <c r="Q8" s="4">
        <v>38781896</v>
      </c>
    </row>
    <row r="9" spans="1:17" ht="13.5">
      <c r="A9" s="21" t="s">
        <v>27</v>
      </c>
      <c r="B9" s="20"/>
      <c r="C9" s="22">
        <v>2741814</v>
      </c>
      <c r="D9" s="22">
        <v>2855047</v>
      </c>
      <c r="E9" s="22">
        <v>3137624</v>
      </c>
      <c r="F9" s="22">
        <v>3018836</v>
      </c>
      <c r="G9" s="22">
        <v>2957115</v>
      </c>
      <c r="H9" s="22">
        <v>3095177</v>
      </c>
      <c r="I9" s="22">
        <v>2755134</v>
      </c>
      <c r="J9" s="22">
        <v>3270187</v>
      </c>
      <c r="K9" s="22">
        <v>3297191</v>
      </c>
      <c r="L9" s="22">
        <v>3156399</v>
      </c>
      <c r="M9" s="22">
        <v>2869516</v>
      </c>
      <c r="N9" s="23">
        <v>2935297</v>
      </c>
      <c r="O9" s="24">
        <v>36089337</v>
      </c>
      <c r="P9" s="22">
        <v>38254696</v>
      </c>
      <c r="Q9" s="23">
        <v>40549978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175096</v>
      </c>
      <c r="D11" s="3">
        <v>188106</v>
      </c>
      <c r="E11" s="3">
        <v>188118</v>
      </c>
      <c r="F11" s="3">
        <v>182147</v>
      </c>
      <c r="G11" s="3">
        <v>176950</v>
      </c>
      <c r="H11" s="3">
        <v>174569</v>
      </c>
      <c r="I11" s="3">
        <v>172946</v>
      </c>
      <c r="J11" s="3">
        <v>186271</v>
      </c>
      <c r="K11" s="3">
        <v>185582</v>
      </c>
      <c r="L11" s="3">
        <v>191862</v>
      </c>
      <c r="M11" s="3">
        <v>185548</v>
      </c>
      <c r="N11" s="4">
        <v>186581</v>
      </c>
      <c r="O11" s="6">
        <v>2193776</v>
      </c>
      <c r="P11" s="3">
        <v>2325402</v>
      </c>
      <c r="Q11" s="4">
        <v>2464926</v>
      </c>
    </row>
    <row r="12" spans="1:17" ht="13.5">
      <c r="A12" s="19" t="s">
        <v>29</v>
      </c>
      <c r="B12" s="25"/>
      <c r="C12" s="3">
        <v>39866</v>
      </c>
      <c r="D12" s="3">
        <v>0</v>
      </c>
      <c r="E12" s="3">
        <v>944894</v>
      </c>
      <c r="F12" s="3">
        <v>306003</v>
      </c>
      <c r="G12" s="3">
        <v>317944</v>
      </c>
      <c r="H12" s="3">
        <v>309441</v>
      </c>
      <c r="I12" s="3">
        <v>322953</v>
      </c>
      <c r="J12" s="3">
        <v>323347</v>
      </c>
      <c r="K12" s="3">
        <v>293718</v>
      </c>
      <c r="L12" s="3">
        <v>323943</v>
      </c>
      <c r="M12" s="3">
        <v>306233</v>
      </c>
      <c r="N12" s="4">
        <v>3039774</v>
      </c>
      <c r="O12" s="6">
        <v>6528116</v>
      </c>
      <c r="P12" s="3">
        <v>6919802</v>
      </c>
      <c r="Q12" s="4">
        <v>7334991</v>
      </c>
    </row>
    <row r="13" spans="1:17" ht="13.5">
      <c r="A13" s="19" t="s">
        <v>30</v>
      </c>
      <c r="B13" s="25"/>
      <c r="C13" s="3">
        <v>35193</v>
      </c>
      <c r="D13" s="3">
        <v>2039922</v>
      </c>
      <c r="E13" s="3">
        <v>5957527</v>
      </c>
      <c r="F13" s="3">
        <v>35193</v>
      </c>
      <c r="G13" s="3">
        <v>35193</v>
      </c>
      <c r="H13" s="3">
        <v>387745</v>
      </c>
      <c r="I13" s="3">
        <v>362309</v>
      </c>
      <c r="J13" s="3">
        <v>707956</v>
      </c>
      <c r="K13" s="3">
        <v>347405</v>
      </c>
      <c r="L13" s="3">
        <v>343440</v>
      </c>
      <c r="M13" s="3">
        <v>354169</v>
      </c>
      <c r="N13" s="4">
        <v>-34167</v>
      </c>
      <c r="O13" s="6">
        <v>10571885</v>
      </c>
      <c r="P13" s="3">
        <v>11206194</v>
      </c>
      <c r="Q13" s="4">
        <v>11878569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2950285</v>
      </c>
      <c r="D15" s="3">
        <v>2616787</v>
      </c>
      <c r="E15" s="3">
        <v>3099560</v>
      </c>
      <c r="F15" s="3">
        <v>2716393</v>
      </c>
      <c r="G15" s="3">
        <v>3040362</v>
      </c>
      <c r="H15" s="3">
        <v>2782058</v>
      </c>
      <c r="I15" s="3">
        <v>3142930</v>
      </c>
      <c r="J15" s="3">
        <v>2654226</v>
      </c>
      <c r="K15" s="3">
        <v>2551210</v>
      </c>
      <c r="L15" s="3">
        <v>2962419</v>
      </c>
      <c r="M15" s="3">
        <v>3082987</v>
      </c>
      <c r="N15" s="4">
        <v>3082987</v>
      </c>
      <c r="O15" s="6">
        <v>34682204</v>
      </c>
      <c r="P15" s="3">
        <v>36763136</v>
      </c>
      <c r="Q15" s="4">
        <v>38968923</v>
      </c>
    </row>
    <row r="16" spans="1:17" ht="13.5">
      <c r="A16" s="19" t="s">
        <v>33</v>
      </c>
      <c r="B16" s="25"/>
      <c r="C16" s="3">
        <v>5387</v>
      </c>
      <c r="D16" s="3">
        <v>4996</v>
      </c>
      <c r="E16" s="3">
        <v>4441</v>
      </c>
      <c r="F16" s="3">
        <v>3883</v>
      </c>
      <c r="G16" s="3">
        <v>6268</v>
      </c>
      <c r="H16" s="3">
        <v>3700</v>
      </c>
      <c r="I16" s="3">
        <v>5072</v>
      </c>
      <c r="J16" s="3">
        <v>5129</v>
      </c>
      <c r="K16" s="3">
        <v>4656</v>
      </c>
      <c r="L16" s="3">
        <v>3960</v>
      </c>
      <c r="M16" s="3">
        <v>7153</v>
      </c>
      <c r="N16" s="4">
        <v>7153</v>
      </c>
      <c r="O16" s="6">
        <v>61798</v>
      </c>
      <c r="P16" s="3">
        <v>65506</v>
      </c>
      <c r="Q16" s="4">
        <v>69436</v>
      </c>
    </row>
    <row r="17" spans="1:17" ht="13.5">
      <c r="A17" s="21" t="s">
        <v>34</v>
      </c>
      <c r="B17" s="20"/>
      <c r="C17" s="3">
        <v>567068</v>
      </c>
      <c r="D17" s="3">
        <v>546729</v>
      </c>
      <c r="E17" s="3">
        <v>553599</v>
      </c>
      <c r="F17" s="3">
        <v>543407</v>
      </c>
      <c r="G17" s="3">
        <v>551158</v>
      </c>
      <c r="H17" s="3">
        <v>551805</v>
      </c>
      <c r="I17" s="3">
        <v>557937</v>
      </c>
      <c r="J17" s="3">
        <v>557031</v>
      </c>
      <c r="K17" s="3">
        <v>557031</v>
      </c>
      <c r="L17" s="3">
        <v>560658</v>
      </c>
      <c r="M17" s="3">
        <v>545838</v>
      </c>
      <c r="N17" s="4">
        <v>545840</v>
      </c>
      <c r="O17" s="6">
        <v>6638101</v>
      </c>
      <c r="P17" s="3">
        <v>7036382</v>
      </c>
      <c r="Q17" s="4">
        <v>7458563</v>
      </c>
    </row>
    <row r="18" spans="1:17" ht="13.5">
      <c r="A18" s="19" t="s">
        <v>35</v>
      </c>
      <c r="B18" s="25"/>
      <c r="C18" s="3">
        <v>33321130</v>
      </c>
      <c r="D18" s="3">
        <v>8542450</v>
      </c>
      <c r="E18" s="3">
        <v>8677563</v>
      </c>
      <c r="F18" s="3">
        <v>2770128</v>
      </c>
      <c r="G18" s="3">
        <v>7122379</v>
      </c>
      <c r="H18" s="3">
        <v>27210536</v>
      </c>
      <c r="I18" s="3">
        <v>8157779</v>
      </c>
      <c r="J18" s="3">
        <v>5768225</v>
      </c>
      <c r="K18" s="3">
        <v>2770128</v>
      </c>
      <c r="L18" s="3">
        <v>22515359</v>
      </c>
      <c r="M18" s="3">
        <v>2770128</v>
      </c>
      <c r="N18" s="4">
        <v>8816195</v>
      </c>
      <c r="O18" s="6">
        <v>138442000</v>
      </c>
      <c r="P18" s="3">
        <v>140221000</v>
      </c>
      <c r="Q18" s="4">
        <v>136507000</v>
      </c>
    </row>
    <row r="19" spans="1:17" ht="13.5">
      <c r="A19" s="19" t="s">
        <v>36</v>
      </c>
      <c r="B19" s="25"/>
      <c r="C19" s="22">
        <v>314499</v>
      </c>
      <c r="D19" s="22">
        <v>545844</v>
      </c>
      <c r="E19" s="22">
        <v>4748601</v>
      </c>
      <c r="F19" s="22">
        <v>443119</v>
      </c>
      <c r="G19" s="22">
        <v>470558</v>
      </c>
      <c r="H19" s="22">
        <v>-7262</v>
      </c>
      <c r="I19" s="22">
        <v>233060</v>
      </c>
      <c r="J19" s="22">
        <v>128612</v>
      </c>
      <c r="K19" s="22">
        <v>128612</v>
      </c>
      <c r="L19" s="22">
        <v>128612</v>
      </c>
      <c r="M19" s="22">
        <v>128611</v>
      </c>
      <c r="N19" s="23">
        <v>128605</v>
      </c>
      <c r="O19" s="24">
        <v>7391471</v>
      </c>
      <c r="P19" s="22">
        <v>7834952</v>
      </c>
      <c r="Q19" s="23">
        <v>8305049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78741551</v>
      </c>
      <c r="D21" s="29">
        <f t="shared" si="0"/>
        <v>36177393</v>
      </c>
      <c r="E21" s="29">
        <f t="shared" si="0"/>
        <v>49095261</v>
      </c>
      <c r="F21" s="29">
        <f>SUM(F5:F20)</f>
        <v>56205747</v>
      </c>
      <c r="G21" s="29">
        <f>SUM(G5:G20)</f>
        <v>37906614</v>
      </c>
      <c r="H21" s="29">
        <f>SUM(H5:H20)</f>
        <v>57022103</v>
      </c>
      <c r="I21" s="29">
        <f>SUM(I5:I20)</f>
        <v>20587067</v>
      </c>
      <c r="J21" s="29">
        <f t="shared" si="0"/>
        <v>74462049</v>
      </c>
      <c r="K21" s="29">
        <f>SUM(K5:K20)</f>
        <v>39472828</v>
      </c>
      <c r="L21" s="29">
        <f>SUM(L5:L20)</f>
        <v>56741893</v>
      </c>
      <c r="M21" s="29">
        <f>SUM(M5:M20)</f>
        <v>12924278</v>
      </c>
      <c r="N21" s="30">
        <f t="shared" si="0"/>
        <v>32296433</v>
      </c>
      <c r="O21" s="31">
        <f t="shared" si="0"/>
        <v>551633217</v>
      </c>
      <c r="P21" s="29">
        <f t="shared" si="0"/>
        <v>577094916</v>
      </c>
      <c r="Q21" s="32">
        <f t="shared" si="0"/>
        <v>599593355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16261343</v>
      </c>
      <c r="D24" s="3">
        <v>1576102</v>
      </c>
      <c r="E24" s="3">
        <v>30483434</v>
      </c>
      <c r="F24" s="3">
        <v>15985876</v>
      </c>
      <c r="G24" s="3">
        <v>16486855</v>
      </c>
      <c r="H24" s="3">
        <v>15466812</v>
      </c>
      <c r="I24" s="3">
        <v>15453738</v>
      </c>
      <c r="J24" s="3">
        <v>15066335</v>
      </c>
      <c r="K24" s="3">
        <v>15389648</v>
      </c>
      <c r="L24" s="3">
        <v>17385363</v>
      </c>
      <c r="M24" s="3">
        <v>16149410</v>
      </c>
      <c r="N24" s="36">
        <v>54805170</v>
      </c>
      <c r="O24" s="6">
        <v>230510086</v>
      </c>
      <c r="P24" s="3">
        <v>244078794</v>
      </c>
      <c r="Q24" s="4">
        <v>258683191</v>
      </c>
    </row>
    <row r="25" spans="1:17" ht="13.5">
      <c r="A25" s="21" t="s">
        <v>41</v>
      </c>
      <c r="B25" s="20"/>
      <c r="C25" s="3">
        <v>951463</v>
      </c>
      <c r="D25" s="3">
        <v>0</v>
      </c>
      <c r="E25" s="3">
        <v>1904140</v>
      </c>
      <c r="F25" s="3">
        <v>955901</v>
      </c>
      <c r="G25" s="3">
        <v>973836</v>
      </c>
      <c r="H25" s="3">
        <v>958903</v>
      </c>
      <c r="I25" s="3">
        <v>1609304</v>
      </c>
      <c r="J25" s="3">
        <v>1099036</v>
      </c>
      <c r="K25" s="3">
        <v>1042984</v>
      </c>
      <c r="L25" s="3">
        <v>1041507</v>
      </c>
      <c r="M25" s="3">
        <v>1040468</v>
      </c>
      <c r="N25" s="4">
        <v>1037849</v>
      </c>
      <c r="O25" s="6">
        <v>12615391</v>
      </c>
      <c r="P25" s="3">
        <v>13372306</v>
      </c>
      <c r="Q25" s="4">
        <v>14174646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24218066</v>
      </c>
      <c r="K26" s="3">
        <v>6919446</v>
      </c>
      <c r="L26" s="3">
        <v>3459722</v>
      </c>
      <c r="M26" s="3">
        <v>3459722</v>
      </c>
      <c r="N26" s="4">
        <v>19732189</v>
      </c>
      <c r="O26" s="6">
        <v>57789145</v>
      </c>
      <c r="P26" s="3">
        <v>57789145</v>
      </c>
      <c r="Q26" s="4">
        <v>57789145</v>
      </c>
    </row>
    <row r="27" spans="1:17" ht="13.5">
      <c r="A27" s="21" t="s">
        <v>43</v>
      </c>
      <c r="B27" s="20"/>
      <c r="C27" s="3">
        <v>526498</v>
      </c>
      <c r="D27" s="3">
        <v>526498</v>
      </c>
      <c r="E27" s="3">
        <v>526498</v>
      </c>
      <c r="F27" s="3">
        <v>526498</v>
      </c>
      <c r="G27" s="3">
        <v>526498</v>
      </c>
      <c r="H27" s="3">
        <v>526498</v>
      </c>
      <c r="I27" s="3">
        <v>526498</v>
      </c>
      <c r="J27" s="3">
        <v>526498</v>
      </c>
      <c r="K27" s="3">
        <v>526498</v>
      </c>
      <c r="L27" s="3">
        <v>526498</v>
      </c>
      <c r="M27" s="3">
        <v>526498</v>
      </c>
      <c r="N27" s="36">
        <v>23274456</v>
      </c>
      <c r="O27" s="6">
        <v>29065934</v>
      </c>
      <c r="P27" s="3">
        <v>29065934</v>
      </c>
      <c r="Q27" s="4">
        <v>29065934</v>
      </c>
    </row>
    <row r="28" spans="1:17" ht="13.5">
      <c r="A28" s="21" t="s">
        <v>44</v>
      </c>
      <c r="B28" s="20"/>
      <c r="C28" s="3">
        <v>92095</v>
      </c>
      <c r="D28" s="3">
        <v>2182305</v>
      </c>
      <c r="E28" s="3">
        <v>0</v>
      </c>
      <c r="F28" s="3">
        <v>0</v>
      </c>
      <c r="G28" s="3">
        <v>0</v>
      </c>
      <c r="H28" s="3">
        <v>3562879</v>
      </c>
      <c r="I28" s="3">
        <v>74469</v>
      </c>
      <c r="J28" s="3">
        <v>0</v>
      </c>
      <c r="K28" s="3">
        <v>2192743</v>
      </c>
      <c r="L28" s="3">
        <v>0</v>
      </c>
      <c r="M28" s="3">
        <v>0</v>
      </c>
      <c r="N28" s="4">
        <v>6491250</v>
      </c>
      <c r="O28" s="6">
        <v>14595741</v>
      </c>
      <c r="P28" s="3">
        <v>15471484</v>
      </c>
      <c r="Q28" s="4">
        <v>16399772</v>
      </c>
    </row>
    <row r="29" spans="1:17" ht="13.5">
      <c r="A29" s="21" t="s">
        <v>45</v>
      </c>
      <c r="B29" s="20"/>
      <c r="C29" s="3">
        <v>11572688</v>
      </c>
      <c r="D29" s="3">
        <v>8904092</v>
      </c>
      <c r="E29" s="3">
        <v>6285582</v>
      </c>
      <c r="F29" s="3">
        <v>49078</v>
      </c>
      <c r="G29" s="3">
        <v>6459457</v>
      </c>
      <c r="H29" s="3">
        <v>6308572</v>
      </c>
      <c r="I29" s="3">
        <v>4921558</v>
      </c>
      <c r="J29" s="3">
        <v>10550220</v>
      </c>
      <c r="K29" s="3">
        <v>9799903</v>
      </c>
      <c r="L29" s="3">
        <v>5956385</v>
      </c>
      <c r="M29" s="3">
        <v>35139</v>
      </c>
      <c r="N29" s="36">
        <v>16683154</v>
      </c>
      <c r="O29" s="6">
        <v>87525828</v>
      </c>
      <c r="P29" s="3">
        <v>89607419</v>
      </c>
      <c r="Q29" s="4">
        <v>94983865</v>
      </c>
    </row>
    <row r="30" spans="1:17" ht="13.5">
      <c r="A30" s="21" t="s">
        <v>46</v>
      </c>
      <c r="B30" s="20"/>
      <c r="C30" s="3">
        <v>4074231</v>
      </c>
      <c r="D30" s="3">
        <v>2856234</v>
      </c>
      <c r="E30" s="3">
        <v>3605895</v>
      </c>
      <c r="F30" s="3">
        <v>3977091</v>
      </c>
      <c r="G30" s="3">
        <v>2726537</v>
      </c>
      <c r="H30" s="3">
        <v>4796425</v>
      </c>
      <c r="I30" s="3">
        <v>4562020</v>
      </c>
      <c r="J30" s="3">
        <v>3683514</v>
      </c>
      <c r="K30" s="3">
        <v>4122916</v>
      </c>
      <c r="L30" s="3">
        <v>4838086</v>
      </c>
      <c r="M30" s="3">
        <v>56158445</v>
      </c>
      <c r="N30" s="4">
        <v>-44643497</v>
      </c>
      <c r="O30" s="6">
        <v>50757897</v>
      </c>
      <c r="P30" s="3">
        <v>47172802</v>
      </c>
      <c r="Q30" s="4">
        <v>35831591</v>
      </c>
    </row>
    <row r="31" spans="1:17" ht="13.5">
      <c r="A31" s="21" t="s">
        <v>47</v>
      </c>
      <c r="B31" s="20"/>
      <c r="C31" s="3">
        <v>2473808</v>
      </c>
      <c r="D31" s="3">
        <v>2164743</v>
      </c>
      <c r="E31" s="3">
        <v>2817724</v>
      </c>
      <c r="F31" s="3">
        <v>3152482</v>
      </c>
      <c r="G31" s="3">
        <v>1489531</v>
      </c>
      <c r="H31" s="3">
        <v>2741293</v>
      </c>
      <c r="I31" s="3">
        <v>1646874</v>
      </c>
      <c r="J31" s="3">
        <v>3723181</v>
      </c>
      <c r="K31" s="3">
        <v>2794287</v>
      </c>
      <c r="L31" s="3">
        <v>3944650</v>
      </c>
      <c r="M31" s="3">
        <v>3123291</v>
      </c>
      <c r="N31" s="36">
        <v>18958749</v>
      </c>
      <c r="O31" s="6">
        <v>49030613</v>
      </c>
      <c r="P31" s="3">
        <v>52035530</v>
      </c>
      <c r="Q31" s="4">
        <v>55007691</v>
      </c>
    </row>
    <row r="32" spans="1:17" ht="13.5">
      <c r="A32" s="21" t="s">
        <v>35</v>
      </c>
      <c r="B32" s="20"/>
      <c r="C32" s="3">
        <v>16393</v>
      </c>
      <c r="D32" s="3">
        <v>11584</v>
      </c>
      <c r="E32" s="3">
        <v>11584</v>
      </c>
      <c r="F32" s="3">
        <v>11584</v>
      </c>
      <c r="G32" s="3">
        <v>11584</v>
      </c>
      <c r="H32" s="3">
        <v>16643</v>
      </c>
      <c r="I32" s="3">
        <v>11584</v>
      </c>
      <c r="J32" s="3">
        <v>11584</v>
      </c>
      <c r="K32" s="3">
        <v>23350</v>
      </c>
      <c r="L32" s="3">
        <v>11584</v>
      </c>
      <c r="M32" s="3">
        <v>11584</v>
      </c>
      <c r="N32" s="4">
        <v>36942</v>
      </c>
      <c r="O32" s="6">
        <v>186000</v>
      </c>
      <c r="P32" s="3">
        <v>186000</v>
      </c>
      <c r="Q32" s="4">
        <v>186000</v>
      </c>
    </row>
    <row r="33" spans="1:17" ht="13.5">
      <c r="A33" s="21" t="s">
        <v>48</v>
      </c>
      <c r="B33" s="20"/>
      <c r="C33" s="3">
        <v>6160452</v>
      </c>
      <c r="D33" s="3">
        <v>1751668</v>
      </c>
      <c r="E33" s="3">
        <v>3578857</v>
      </c>
      <c r="F33" s="3">
        <v>3249298</v>
      </c>
      <c r="G33" s="3">
        <v>1289078</v>
      </c>
      <c r="H33" s="3">
        <v>1511599</v>
      </c>
      <c r="I33" s="3">
        <v>3122600</v>
      </c>
      <c r="J33" s="3">
        <v>2658002</v>
      </c>
      <c r="K33" s="3">
        <v>2600365</v>
      </c>
      <c r="L33" s="3">
        <v>4755072</v>
      </c>
      <c r="M33" s="3">
        <v>2775080</v>
      </c>
      <c r="N33" s="4">
        <v>9055919</v>
      </c>
      <c r="O33" s="6">
        <v>42507990</v>
      </c>
      <c r="P33" s="3">
        <v>45032464</v>
      </c>
      <c r="Q33" s="4">
        <v>47717234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42128971</v>
      </c>
      <c r="D35" s="29">
        <f t="shared" si="1"/>
        <v>19973226</v>
      </c>
      <c r="E35" s="29">
        <f t="shared" si="1"/>
        <v>49213714</v>
      </c>
      <c r="F35" s="29">
        <f>SUM(F24:F34)</f>
        <v>27907808</v>
      </c>
      <c r="G35" s="29">
        <f>SUM(G24:G34)</f>
        <v>29963376</v>
      </c>
      <c r="H35" s="29">
        <f>SUM(H24:H34)</f>
        <v>35889624</v>
      </c>
      <c r="I35" s="29">
        <f>SUM(I24:I34)</f>
        <v>31928645</v>
      </c>
      <c r="J35" s="29">
        <f t="shared" si="1"/>
        <v>61536436</v>
      </c>
      <c r="K35" s="29">
        <f>SUM(K24:K34)</f>
        <v>45412140</v>
      </c>
      <c r="L35" s="29">
        <f>SUM(L24:L34)</f>
        <v>41918867</v>
      </c>
      <c r="M35" s="29">
        <f>SUM(M24:M34)</f>
        <v>83279637</v>
      </c>
      <c r="N35" s="32">
        <f t="shared" si="1"/>
        <v>105432181</v>
      </c>
      <c r="O35" s="31">
        <f t="shared" si="1"/>
        <v>574584625</v>
      </c>
      <c r="P35" s="29">
        <f t="shared" si="1"/>
        <v>593811878</v>
      </c>
      <c r="Q35" s="32">
        <f t="shared" si="1"/>
        <v>609839069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36612580</v>
      </c>
      <c r="D37" s="42">
        <f t="shared" si="2"/>
        <v>16204167</v>
      </c>
      <c r="E37" s="42">
        <f t="shared" si="2"/>
        <v>-118453</v>
      </c>
      <c r="F37" s="42">
        <f>+F21-F35</f>
        <v>28297939</v>
      </c>
      <c r="G37" s="42">
        <f>+G21-G35</f>
        <v>7943238</v>
      </c>
      <c r="H37" s="42">
        <f>+H21-H35</f>
        <v>21132479</v>
      </c>
      <c r="I37" s="42">
        <f>+I21-I35</f>
        <v>-11341578</v>
      </c>
      <c r="J37" s="42">
        <f t="shared" si="2"/>
        <v>12925613</v>
      </c>
      <c r="K37" s="42">
        <f>+K21-K35</f>
        <v>-5939312</v>
      </c>
      <c r="L37" s="42">
        <f>+L21-L35</f>
        <v>14823026</v>
      </c>
      <c r="M37" s="42">
        <f>+M21-M35</f>
        <v>-70355359</v>
      </c>
      <c r="N37" s="43">
        <f t="shared" si="2"/>
        <v>-73135748</v>
      </c>
      <c r="O37" s="44">
        <f t="shared" si="2"/>
        <v>-22951408</v>
      </c>
      <c r="P37" s="42">
        <f t="shared" si="2"/>
        <v>-16716962</v>
      </c>
      <c r="Q37" s="43">
        <f t="shared" si="2"/>
        <v>-10245714</v>
      </c>
    </row>
    <row r="38" spans="1:17" ht="21" customHeight="1">
      <c r="A38" s="45" t="s">
        <v>52</v>
      </c>
      <c r="B38" s="25"/>
      <c r="C38" s="3">
        <v>6904304</v>
      </c>
      <c r="D38" s="3">
        <v>8594664</v>
      </c>
      <c r="E38" s="3">
        <v>3224917</v>
      </c>
      <c r="F38" s="3">
        <v>6174846</v>
      </c>
      <c r="G38" s="3">
        <v>3224917</v>
      </c>
      <c r="H38" s="3">
        <v>7712848</v>
      </c>
      <c r="I38" s="3">
        <v>3224917</v>
      </c>
      <c r="J38" s="3">
        <v>4085565</v>
      </c>
      <c r="K38" s="3">
        <v>6182476</v>
      </c>
      <c r="L38" s="3">
        <v>9419258</v>
      </c>
      <c r="M38" s="3">
        <v>3224917</v>
      </c>
      <c r="N38" s="4">
        <v>3921371</v>
      </c>
      <c r="O38" s="6">
        <v>65895000</v>
      </c>
      <c r="P38" s="3">
        <v>42902000</v>
      </c>
      <c r="Q38" s="4">
        <v>71667000</v>
      </c>
    </row>
    <row r="39" spans="1:17" ht="55.5" customHeight="1">
      <c r="A39" s="45" t="s">
        <v>53</v>
      </c>
      <c r="B39" s="25"/>
      <c r="C39" s="22">
        <v>583241</v>
      </c>
      <c r="D39" s="22">
        <v>851190</v>
      </c>
      <c r="E39" s="22">
        <v>0</v>
      </c>
      <c r="F39" s="22">
        <v>467611</v>
      </c>
      <c r="G39" s="22">
        <v>0</v>
      </c>
      <c r="H39" s="22">
        <v>711408</v>
      </c>
      <c r="I39" s="22">
        <v>0</v>
      </c>
      <c r="J39" s="22">
        <v>136426</v>
      </c>
      <c r="K39" s="22">
        <v>468820</v>
      </c>
      <c r="L39" s="22">
        <v>981901</v>
      </c>
      <c r="M39" s="22">
        <v>0</v>
      </c>
      <c r="N39" s="23">
        <v>110401</v>
      </c>
      <c r="O39" s="24">
        <v>4310998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44100125</v>
      </c>
      <c r="D41" s="50">
        <f t="shared" si="3"/>
        <v>25650021</v>
      </c>
      <c r="E41" s="50">
        <f t="shared" si="3"/>
        <v>3106464</v>
      </c>
      <c r="F41" s="50">
        <f>SUM(F37:F40)</f>
        <v>34940396</v>
      </c>
      <c r="G41" s="50">
        <f>SUM(G37:G40)</f>
        <v>11168155</v>
      </c>
      <c r="H41" s="50">
        <f>SUM(H37:H40)</f>
        <v>29556735</v>
      </c>
      <c r="I41" s="50">
        <f>SUM(I37:I40)</f>
        <v>-8116661</v>
      </c>
      <c r="J41" s="50">
        <f t="shared" si="3"/>
        <v>17147604</v>
      </c>
      <c r="K41" s="50">
        <f>SUM(K37:K40)</f>
        <v>711984</v>
      </c>
      <c r="L41" s="50">
        <f>SUM(L37:L40)</f>
        <v>25224185</v>
      </c>
      <c r="M41" s="50">
        <f>SUM(M37:M40)</f>
        <v>-67130442</v>
      </c>
      <c r="N41" s="51">
        <f t="shared" si="3"/>
        <v>-69103976</v>
      </c>
      <c r="O41" s="52">
        <f t="shared" si="3"/>
        <v>47254590</v>
      </c>
      <c r="P41" s="50">
        <f t="shared" si="3"/>
        <v>26185038</v>
      </c>
      <c r="Q41" s="51">
        <f t="shared" si="3"/>
        <v>61421286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44100125</v>
      </c>
      <c r="D43" s="57">
        <f t="shared" si="4"/>
        <v>25650021</v>
      </c>
      <c r="E43" s="57">
        <f t="shared" si="4"/>
        <v>3106464</v>
      </c>
      <c r="F43" s="57">
        <f>+F41-F42</f>
        <v>34940396</v>
      </c>
      <c r="G43" s="57">
        <f>+G41-G42</f>
        <v>11168155</v>
      </c>
      <c r="H43" s="57">
        <f>+H41-H42</f>
        <v>29556735</v>
      </c>
      <c r="I43" s="57">
        <f>+I41-I42</f>
        <v>-8116661</v>
      </c>
      <c r="J43" s="57">
        <f t="shared" si="4"/>
        <v>17147604</v>
      </c>
      <c r="K43" s="57">
        <f>+K41-K42</f>
        <v>711984</v>
      </c>
      <c r="L43" s="57">
        <f>+L41-L42</f>
        <v>25224185</v>
      </c>
      <c r="M43" s="57">
        <f>+M41-M42</f>
        <v>-67130442</v>
      </c>
      <c r="N43" s="58">
        <f t="shared" si="4"/>
        <v>-69103976</v>
      </c>
      <c r="O43" s="59">
        <f t="shared" si="4"/>
        <v>47254590</v>
      </c>
      <c r="P43" s="57">
        <f t="shared" si="4"/>
        <v>26185038</v>
      </c>
      <c r="Q43" s="58">
        <f t="shared" si="4"/>
        <v>61421286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44100125</v>
      </c>
      <c r="D45" s="50">
        <f t="shared" si="5"/>
        <v>25650021</v>
      </c>
      <c r="E45" s="50">
        <f t="shared" si="5"/>
        <v>3106464</v>
      </c>
      <c r="F45" s="50">
        <f>SUM(F43:F44)</f>
        <v>34940396</v>
      </c>
      <c r="G45" s="50">
        <f>SUM(G43:G44)</f>
        <v>11168155</v>
      </c>
      <c r="H45" s="50">
        <f>SUM(H43:H44)</f>
        <v>29556735</v>
      </c>
      <c r="I45" s="50">
        <f>SUM(I43:I44)</f>
        <v>-8116661</v>
      </c>
      <c r="J45" s="50">
        <f t="shared" si="5"/>
        <v>17147604</v>
      </c>
      <c r="K45" s="50">
        <f>SUM(K43:K44)</f>
        <v>711984</v>
      </c>
      <c r="L45" s="50">
        <f>SUM(L43:L44)</f>
        <v>25224185</v>
      </c>
      <c r="M45" s="50">
        <f>SUM(M43:M44)</f>
        <v>-67130442</v>
      </c>
      <c r="N45" s="51">
        <f t="shared" si="5"/>
        <v>-69103976</v>
      </c>
      <c r="O45" s="52">
        <f t="shared" si="5"/>
        <v>47254590</v>
      </c>
      <c r="P45" s="50">
        <f t="shared" si="5"/>
        <v>26185038</v>
      </c>
      <c r="Q45" s="51">
        <f t="shared" si="5"/>
        <v>61421286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44100125</v>
      </c>
      <c r="D47" s="63">
        <f t="shared" si="6"/>
        <v>25650021</v>
      </c>
      <c r="E47" s="63">
        <f t="shared" si="6"/>
        <v>3106464</v>
      </c>
      <c r="F47" s="63">
        <f>SUM(F45:F46)</f>
        <v>34940396</v>
      </c>
      <c r="G47" s="63">
        <f>SUM(G45:G46)</f>
        <v>11168155</v>
      </c>
      <c r="H47" s="63">
        <f>SUM(H45:H46)</f>
        <v>29556735</v>
      </c>
      <c r="I47" s="63">
        <f>SUM(I45:I46)</f>
        <v>-8116661</v>
      </c>
      <c r="J47" s="63">
        <f t="shared" si="6"/>
        <v>17147604</v>
      </c>
      <c r="K47" s="63">
        <f>SUM(K45:K46)</f>
        <v>711984</v>
      </c>
      <c r="L47" s="63">
        <f>SUM(L45:L46)</f>
        <v>25224185</v>
      </c>
      <c r="M47" s="63">
        <f>SUM(M45:M46)</f>
        <v>-67130442</v>
      </c>
      <c r="N47" s="64">
        <f t="shared" si="6"/>
        <v>-69103976</v>
      </c>
      <c r="O47" s="65">
        <f t="shared" si="6"/>
        <v>47254590</v>
      </c>
      <c r="P47" s="63">
        <f t="shared" si="6"/>
        <v>26185038</v>
      </c>
      <c r="Q47" s="66">
        <f t="shared" si="6"/>
        <v>61421286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19895832</v>
      </c>
      <c r="D5" s="3">
        <v>19895832</v>
      </c>
      <c r="E5" s="3">
        <v>19895832</v>
      </c>
      <c r="F5" s="3">
        <v>19895832</v>
      </c>
      <c r="G5" s="3">
        <v>19895832</v>
      </c>
      <c r="H5" s="3">
        <v>21595832</v>
      </c>
      <c r="I5" s="3">
        <v>19895832</v>
      </c>
      <c r="J5" s="3">
        <v>19895832</v>
      </c>
      <c r="K5" s="3">
        <v>19895832</v>
      </c>
      <c r="L5" s="3">
        <v>19895832</v>
      </c>
      <c r="M5" s="3">
        <v>19895832</v>
      </c>
      <c r="N5" s="4">
        <v>21595848</v>
      </c>
      <c r="O5" s="5">
        <v>242150000</v>
      </c>
      <c r="P5" s="3">
        <v>256668800</v>
      </c>
      <c r="Q5" s="4">
        <v>273472759</v>
      </c>
    </row>
    <row r="6" spans="1:17" ht="13.5">
      <c r="A6" s="19" t="s">
        <v>24</v>
      </c>
      <c r="B6" s="20"/>
      <c r="C6" s="3">
        <v>33238968</v>
      </c>
      <c r="D6" s="3">
        <v>33238968</v>
      </c>
      <c r="E6" s="3">
        <v>33238968</v>
      </c>
      <c r="F6" s="3">
        <v>33238968</v>
      </c>
      <c r="G6" s="3">
        <v>33238968</v>
      </c>
      <c r="H6" s="3">
        <v>33239018</v>
      </c>
      <c r="I6" s="3">
        <v>33238968</v>
      </c>
      <c r="J6" s="3">
        <v>33238968</v>
      </c>
      <c r="K6" s="3">
        <v>33238968</v>
      </c>
      <c r="L6" s="3">
        <v>33238968</v>
      </c>
      <c r="M6" s="3">
        <v>33238968</v>
      </c>
      <c r="N6" s="4">
        <v>33239018</v>
      </c>
      <c r="O6" s="6">
        <v>398867716</v>
      </c>
      <c r="P6" s="3">
        <v>457296985</v>
      </c>
      <c r="Q6" s="4">
        <v>525636989</v>
      </c>
    </row>
    <row r="7" spans="1:17" ht="13.5">
      <c r="A7" s="21" t="s">
        <v>25</v>
      </c>
      <c r="B7" s="20"/>
      <c r="C7" s="3">
        <v>10609999</v>
      </c>
      <c r="D7" s="3">
        <v>10609999</v>
      </c>
      <c r="E7" s="3">
        <v>10609999</v>
      </c>
      <c r="F7" s="3">
        <v>10609999</v>
      </c>
      <c r="G7" s="3">
        <v>10609999</v>
      </c>
      <c r="H7" s="3">
        <v>10609999</v>
      </c>
      <c r="I7" s="3">
        <v>10609999</v>
      </c>
      <c r="J7" s="3">
        <v>10609999</v>
      </c>
      <c r="K7" s="3">
        <v>10609999</v>
      </c>
      <c r="L7" s="3">
        <v>10609999</v>
      </c>
      <c r="M7" s="3">
        <v>10609999</v>
      </c>
      <c r="N7" s="4">
        <v>10610011</v>
      </c>
      <c r="O7" s="6">
        <v>127320000</v>
      </c>
      <c r="P7" s="3">
        <v>133984000</v>
      </c>
      <c r="Q7" s="4">
        <v>142023040</v>
      </c>
    </row>
    <row r="8" spans="1:17" ht="13.5">
      <c r="A8" s="21" t="s">
        <v>26</v>
      </c>
      <c r="B8" s="20"/>
      <c r="C8" s="3">
        <v>6668332</v>
      </c>
      <c r="D8" s="3">
        <v>6668332</v>
      </c>
      <c r="E8" s="3">
        <v>6668332</v>
      </c>
      <c r="F8" s="3">
        <v>6668332</v>
      </c>
      <c r="G8" s="3">
        <v>6668332</v>
      </c>
      <c r="H8" s="3">
        <v>6668382</v>
      </c>
      <c r="I8" s="3">
        <v>6668332</v>
      </c>
      <c r="J8" s="3">
        <v>6668332</v>
      </c>
      <c r="K8" s="3">
        <v>6668332</v>
      </c>
      <c r="L8" s="3">
        <v>6668332</v>
      </c>
      <c r="M8" s="3">
        <v>6668332</v>
      </c>
      <c r="N8" s="4">
        <v>6668398</v>
      </c>
      <c r="O8" s="6">
        <v>80020100</v>
      </c>
      <c r="P8" s="3">
        <v>82489300</v>
      </c>
      <c r="Q8" s="4">
        <v>87438652</v>
      </c>
    </row>
    <row r="9" spans="1:17" ht="13.5">
      <c r="A9" s="21" t="s">
        <v>27</v>
      </c>
      <c r="B9" s="20"/>
      <c r="C9" s="22">
        <v>5843492</v>
      </c>
      <c r="D9" s="22">
        <v>5843492</v>
      </c>
      <c r="E9" s="22">
        <v>5843492</v>
      </c>
      <c r="F9" s="22">
        <v>5843492</v>
      </c>
      <c r="G9" s="22">
        <v>5843492</v>
      </c>
      <c r="H9" s="22">
        <v>5843542</v>
      </c>
      <c r="I9" s="22">
        <v>5843492</v>
      </c>
      <c r="J9" s="22">
        <v>5843492</v>
      </c>
      <c r="K9" s="22">
        <v>5843492</v>
      </c>
      <c r="L9" s="22">
        <v>5843492</v>
      </c>
      <c r="M9" s="22">
        <v>5843492</v>
      </c>
      <c r="N9" s="23">
        <v>5843538</v>
      </c>
      <c r="O9" s="24">
        <v>70122000</v>
      </c>
      <c r="P9" s="22">
        <v>79414534</v>
      </c>
      <c r="Q9" s="23">
        <v>89946051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291247</v>
      </c>
      <c r="D11" s="3">
        <v>291247</v>
      </c>
      <c r="E11" s="3">
        <v>307497</v>
      </c>
      <c r="F11" s="3">
        <v>291247</v>
      </c>
      <c r="G11" s="3">
        <v>291247</v>
      </c>
      <c r="H11" s="3">
        <v>308247</v>
      </c>
      <c r="I11" s="3">
        <v>291247</v>
      </c>
      <c r="J11" s="3">
        <v>291247</v>
      </c>
      <c r="K11" s="3">
        <v>307497</v>
      </c>
      <c r="L11" s="3">
        <v>291247</v>
      </c>
      <c r="M11" s="3">
        <v>291247</v>
      </c>
      <c r="N11" s="4">
        <v>308783</v>
      </c>
      <c r="O11" s="6">
        <v>3562000</v>
      </c>
      <c r="P11" s="3">
        <v>3743680</v>
      </c>
      <c r="Q11" s="4">
        <v>3948621</v>
      </c>
    </row>
    <row r="12" spans="1:17" ht="13.5">
      <c r="A12" s="19" t="s">
        <v>29</v>
      </c>
      <c r="B12" s="25"/>
      <c r="C12" s="3">
        <v>2334166</v>
      </c>
      <c r="D12" s="3">
        <v>2334166</v>
      </c>
      <c r="E12" s="3">
        <v>2334166</v>
      </c>
      <c r="F12" s="3">
        <v>2334166</v>
      </c>
      <c r="G12" s="3">
        <v>2334166</v>
      </c>
      <c r="H12" s="3">
        <v>2334166</v>
      </c>
      <c r="I12" s="3">
        <v>2334166</v>
      </c>
      <c r="J12" s="3">
        <v>2334166</v>
      </c>
      <c r="K12" s="3">
        <v>2334166</v>
      </c>
      <c r="L12" s="3">
        <v>2334166</v>
      </c>
      <c r="M12" s="3">
        <v>2334166</v>
      </c>
      <c r="N12" s="4">
        <v>2334174</v>
      </c>
      <c r="O12" s="6">
        <v>28010000</v>
      </c>
      <c r="P12" s="3">
        <v>29690000</v>
      </c>
      <c r="Q12" s="4">
        <v>31470800</v>
      </c>
    </row>
    <row r="13" spans="1:17" ht="13.5">
      <c r="A13" s="19" t="s">
        <v>30</v>
      </c>
      <c r="B13" s="25"/>
      <c r="C13" s="3">
        <v>345834</v>
      </c>
      <c r="D13" s="3">
        <v>345834</v>
      </c>
      <c r="E13" s="3">
        <v>345834</v>
      </c>
      <c r="F13" s="3">
        <v>345834</v>
      </c>
      <c r="G13" s="3">
        <v>345834</v>
      </c>
      <c r="H13" s="3">
        <v>346334</v>
      </c>
      <c r="I13" s="3">
        <v>345834</v>
      </c>
      <c r="J13" s="3">
        <v>345834</v>
      </c>
      <c r="K13" s="3">
        <v>345834</v>
      </c>
      <c r="L13" s="3">
        <v>345834</v>
      </c>
      <c r="M13" s="3">
        <v>345834</v>
      </c>
      <c r="N13" s="4">
        <v>346426</v>
      </c>
      <c r="O13" s="6">
        <v>4151100</v>
      </c>
      <c r="P13" s="3">
        <v>4400100</v>
      </c>
      <c r="Q13" s="4">
        <v>4664040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2708675</v>
      </c>
      <c r="D15" s="3">
        <v>2708675</v>
      </c>
      <c r="E15" s="3">
        <v>2712675</v>
      </c>
      <c r="F15" s="3">
        <v>2708675</v>
      </c>
      <c r="G15" s="3">
        <v>2708675</v>
      </c>
      <c r="H15" s="3">
        <v>2713725</v>
      </c>
      <c r="I15" s="3">
        <v>2708675</v>
      </c>
      <c r="J15" s="3">
        <v>2708675</v>
      </c>
      <c r="K15" s="3">
        <v>2712675</v>
      </c>
      <c r="L15" s="3">
        <v>2708675</v>
      </c>
      <c r="M15" s="3">
        <v>2708675</v>
      </c>
      <c r="N15" s="4">
        <v>2743745</v>
      </c>
      <c r="O15" s="6">
        <v>32552220</v>
      </c>
      <c r="P15" s="3">
        <v>34516850</v>
      </c>
      <c r="Q15" s="4">
        <v>36569360</v>
      </c>
    </row>
    <row r="16" spans="1:17" ht="13.5">
      <c r="A16" s="19" t="s">
        <v>33</v>
      </c>
      <c r="B16" s="25"/>
      <c r="C16" s="3">
        <v>204456</v>
      </c>
      <c r="D16" s="3">
        <v>204456</v>
      </c>
      <c r="E16" s="3">
        <v>205881</v>
      </c>
      <c r="F16" s="3">
        <v>204456</v>
      </c>
      <c r="G16" s="3">
        <v>204456</v>
      </c>
      <c r="H16" s="3">
        <v>207381</v>
      </c>
      <c r="I16" s="3">
        <v>204456</v>
      </c>
      <c r="J16" s="3">
        <v>204456</v>
      </c>
      <c r="K16" s="3">
        <v>205881</v>
      </c>
      <c r="L16" s="3">
        <v>204456</v>
      </c>
      <c r="M16" s="3">
        <v>204456</v>
      </c>
      <c r="N16" s="4">
        <v>207409</v>
      </c>
      <c r="O16" s="6">
        <v>2462200</v>
      </c>
      <c r="P16" s="3">
        <v>2580460</v>
      </c>
      <c r="Q16" s="4">
        <v>2627164</v>
      </c>
    </row>
    <row r="17" spans="1:17" ht="13.5">
      <c r="A17" s="21" t="s">
        <v>34</v>
      </c>
      <c r="B17" s="20"/>
      <c r="C17" s="3">
        <v>391667</v>
      </c>
      <c r="D17" s="3">
        <v>391667</v>
      </c>
      <c r="E17" s="3">
        <v>391667</v>
      </c>
      <c r="F17" s="3">
        <v>391667</v>
      </c>
      <c r="G17" s="3">
        <v>391667</v>
      </c>
      <c r="H17" s="3">
        <v>391667</v>
      </c>
      <c r="I17" s="3">
        <v>391667</v>
      </c>
      <c r="J17" s="3">
        <v>391667</v>
      </c>
      <c r="K17" s="3">
        <v>391667</v>
      </c>
      <c r="L17" s="3">
        <v>391667</v>
      </c>
      <c r="M17" s="3">
        <v>391667</v>
      </c>
      <c r="N17" s="4">
        <v>391663</v>
      </c>
      <c r="O17" s="6">
        <v>4700000</v>
      </c>
      <c r="P17" s="3">
        <v>4982000</v>
      </c>
      <c r="Q17" s="4">
        <v>5280920</v>
      </c>
    </row>
    <row r="18" spans="1:17" ht="13.5">
      <c r="A18" s="19" t="s">
        <v>35</v>
      </c>
      <c r="B18" s="25"/>
      <c r="C18" s="3">
        <v>11707075</v>
      </c>
      <c r="D18" s="3">
        <v>11707075</v>
      </c>
      <c r="E18" s="3">
        <v>14600075</v>
      </c>
      <c r="F18" s="3">
        <v>11707075</v>
      </c>
      <c r="G18" s="3">
        <v>11707075</v>
      </c>
      <c r="H18" s="3">
        <v>14600075</v>
      </c>
      <c r="I18" s="3">
        <v>11707075</v>
      </c>
      <c r="J18" s="3">
        <v>11707075</v>
      </c>
      <c r="K18" s="3">
        <v>14600075</v>
      </c>
      <c r="L18" s="3">
        <v>11707075</v>
      </c>
      <c r="M18" s="3">
        <v>11707075</v>
      </c>
      <c r="N18" s="4">
        <v>14726159</v>
      </c>
      <c r="O18" s="6">
        <v>152182984</v>
      </c>
      <c r="P18" s="3">
        <v>157143240</v>
      </c>
      <c r="Q18" s="4">
        <v>168217250</v>
      </c>
    </row>
    <row r="19" spans="1:17" ht="13.5">
      <c r="A19" s="19" t="s">
        <v>36</v>
      </c>
      <c r="B19" s="25"/>
      <c r="C19" s="22">
        <v>2099164</v>
      </c>
      <c r="D19" s="22">
        <v>2099164</v>
      </c>
      <c r="E19" s="22">
        <v>2147314</v>
      </c>
      <c r="F19" s="22">
        <v>2099164</v>
      </c>
      <c r="G19" s="22">
        <v>2099164</v>
      </c>
      <c r="H19" s="22">
        <v>2156064</v>
      </c>
      <c r="I19" s="22">
        <v>2099164</v>
      </c>
      <c r="J19" s="22">
        <v>2099164</v>
      </c>
      <c r="K19" s="22">
        <v>2147314</v>
      </c>
      <c r="L19" s="22">
        <v>2099164</v>
      </c>
      <c r="M19" s="22">
        <v>2099164</v>
      </c>
      <c r="N19" s="23">
        <v>4172196</v>
      </c>
      <c r="O19" s="24">
        <v>27416200</v>
      </c>
      <c r="P19" s="22">
        <v>28846480</v>
      </c>
      <c r="Q19" s="23">
        <v>28993022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96338907</v>
      </c>
      <c r="D21" s="29">
        <f t="shared" si="0"/>
        <v>96338907</v>
      </c>
      <c r="E21" s="29">
        <f t="shared" si="0"/>
        <v>99301732</v>
      </c>
      <c r="F21" s="29">
        <f>SUM(F5:F20)</f>
        <v>96338907</v>
      </c>
      <c r="G21" s="29">
        <f>SUM(G5:G20)</f>
        <v>96338907</v>
      </c>
      <c r="H21" s="29">
        <f>SUM(H5:H20)</f>
        <v>101014432</v>
      </c>
      <c r="I21" s="29">
        <f>SUM(I5:I20)</f>
        <v>96338907</v>
      </c>
      <c r="J21" s="29">
        <f t="shared" si="0"/>
        <v>96338907</v>
      </c>
      <c r="K21" s="29">
        <f>SUM(K5:K20)</f>
        <v>99301732</v>
      </c>
      <c r="L21" s="29">
        <f>SUM(L5:L20)</f>
        <v>96338907</v>
      </c>
      <c r="M21" s="29">
        <f>SUM(M5:M20)</f>
        <v>96338907</v>
      </c>
      <c r="N21" s="30">
        <f t="shared" si="0"/>
        <v>103187368</v>
      </c>
      <c r="O21" s="31">
        <f t="shared" si="0"/>
        <v>1173516520</v>
      </c>
      <c r="P21" s="29">
        <f t="shared" si="0"/>
        <v>1275756429</v>
      </c>
      <c r="Q21" s="32">
        <f t="shared" si="0"/>
        <v>1400288668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33307128</v>
      </c>
      <c r="D24" s="3">
        <v>33307128</v>
      </c>
      <c r="E24" s="3">
        <v>33307128</v>
      </c>
      <c r="F24" s="3">
        <v>33307128</v>
      </c>
      <c r="G24" s="3">
        <v>33307128</v>
      </c>
      <c r="H24" s="3">
        <v>33307128</v>
      </c>
      <c r="I24" s="3">
        <v>33307128</v>
      </c>
      <c r="J24" s="3">
        <v>33307128</v>
      </c>
      <c r="K24" s="3">
        <v>33307128</v>
      </c>
      <c r="L24" s="3">
        <v>33307128</v>
      </c>
      <c r="M24" s="3">
        <v>33307126</v>
      </c>
      <c r="N24" s="36">
        <v>33425324</v>
      </c>
      <c r="O24" s="6">
        <v>399803730</v>
      </c>
      <c r="P24" s="3">
        <v>421616022</v>
      </c>
      <c r="Q24" s="4">
        <v>446459741</v>
      </c>
    </row>
    <row r="25" spans="1:17" ht="13.5">
      <c r="A25" s="21" t="s">
        <v>41</v>
      </c>
      <c r="B25" s="20"/>
      <c r="C25" s="3">
        <v>948566</v>
      </c>
      <c r="D25" s="3">
        <v>948566</v>
      </c>
      <c r="E25" s="3">
        <v>948566</v>
      </c>
      <c r="F25" s="3">
        <v>948566</v>
      </c>
      <c r="G25" s="3">
        <v>948566</v>
      </c>
      <c r="H25" s="3">
        <v>948566</v>
      </c>
      <c r="I25" s="3">
        <v>948566</v>
      </c>
      <c r="J25" s="3">
        <v>948566</v>
      </c>
      <c r="K25" s="3">
        <v>948566</v>
      </c>
      <c r="L25" s="3">
        <v>948566</v>
      </c>
      <c r="M25" s="3">
        <v>948566</v>
      </c>
      <c r="N25" s="4">
        <v>948581</v>
      </c>
      <c r="O25" s="6">
        <v>11382807</v>
      </c>
      <c r="P25" s="3">
        <v>11877604</v>
      </c>
      <c r="Q25" s="4">
        <v>12397145</v>
      </c>
    </row>
    <row r="26" spans="1:17" ht="13.5">
      <c r="A26" s="21" t="s">
        <v>42</v>
      </c>
      <c r="B26" s="20"/>
      <c r="C26" s="3">
        <v>2075127</v>
      </c>
      <c r="D26" s="3">
        <v>2075127</v>
      </c>
      <c r="E26" s="3">
        <v>2075127</v>
      </c>
      <c r="F26" s="3">
        <v>2075127</v>
      </c>
      <c r="G26" s="3">
        <v>2075127</v>
      </c>
      <c r="H26" s="3">
        <v>2075127</v>
      </c>
      <c r="I26" s="3">
        <v>2075127</v>
      </c>
      <c r="J26" s="3">
        <v>2075127</v>
      </c>
      <c r="K26" s="3">
        <v>2075124</v>
      </c>
      <c r="L26" s="3">
        <v>2075124</v>
      </c>
      <c r="M26" s="3">
        <v>2075124</v>
      </c>
      <c r="N26" s="4">
        <v>2075132</v>
      </c>
      <c r="O26" s="6">
        <v>24901520</v>
      </c>
      <c r="P26" s="3">
        <v>26395610</v>
      </c>
      <c r="Q26" s="4">
        <v>27979346</v>
      </c>
    </row>
    <row r="27" spans="1:17" ht="13.5">
      <c r="A27" s="21" t="s">
        <v>43</v>
      </c>
      <c r="B27" s="20"/>
      <c r="C27" s="3">
        <v>10940444</v>
      </c>
      <c r="D27" s="3">
        <v>10940444</v>
      </c>
      <c r="E27" s="3">
        <v>10940444</v>
      </c>
      <c r="F27" s="3">
        <v>10940444</v>
      </c>
      <c r="G27" s="3">
        <v>10940444</v>
      </c>
      <c r="H27" s="3">
        <v>10940444</v>
      </c>
      <c r="I27" s="3">
        <v>10940440</v>
      </c>
      <c r="J27" s="3">
        <v>10940442</v>
      </c>
      <c r="K27" s="3">
        <v>10940440</v>
      </c>
      <c r="L27" s="3">
        <v>10940439</v>
      </c>
      <c r="M27" s="3">
        <v>10940439</v>
      </c>
      <c r="N27" s="36">
        <v>10940340</v>
      </c>
      <c r="O27" s="6">
        <v>131285204</v>
      </c>
      <c r="P27" s="3">
        <v>130830418</v>
      </c>
      <c r="Q27" s="4">
        <v>130221841</v>
      </c>
    </row>
    <row r="28" spans="1:17" ht="13.5">
      <c r="A28" s="21" t="s">
        <v>44</v>
      </c>
      <c r="B28" s="20"/>
      <c r="C28" s="3">
        <v>1055247</v>
      </c>
      <c r="D28" s="3">
        <v>0</v>
      </c>
      <c r="E28" s="3">
        <v>3458959</v>
      </c>
      <c r="F28" s="3">
        <v>4198026</v>
      </c>
      <c r="G28" s="3">
        <v>1138846</v>
      </c>
      <c r="H28" s="3">
        <v>14817931</v>
      </c>
      <c r="I28" s="3">
        <v>987863</v>
      </c>
      <c r="J28" s="3">
        <v>0</v>
      </c>
      <c r="K28" s="3">
        <v>3311344</v>
      </c>
      <c r="L28" s="3">
        <v>3806412</v>
      </c>
      <c r="M28" s="3">
        <v>1062777</v>
      </c>
      <c r="N28" s="4">
        <v>17711410</v>
      </c>
      <c r="O28" s="6">
        <v>51548815</v>
      </c>
      <c r="P28" s="3">
        <v>54249245</v>
      </c>
      <c r="Q28" s="4">
        <v>56057586</v>
      </c>
    </row>
    <row r="29" spans="1:17" ht="13.5">
      <c r="A29" s="21" t="s">
        <v>45</v>
      </c>
      <c r="B29" s="20"/>
      <c r="C29" s="3">
        <v>22989975</v>
      </c>
      <c r="D29" s="3">
        <v>22989975</v>
      </c>
      <c r="E29" s="3">
        <v>22989975</v>
      </c>
      <c r="F29" s="3">
        <v>22989975</v>
      </c>
      <c r="G29" s="3">
        <v>22989975</v>
      </c>
      <c r="H29" s="3">
        <v>22989975</v>
      </c>
      <c r="I29" s="3">
        <v>22989975</v>
      </c>
      <c r="J29" s="3">
        <v>22989975</v>
      </c>
      <c r="K29" s="3">
        <v>22989975</v>
      </c>
      <c r="L29" s="3">
        <v>22989975</v>
      </c>
      <c r="M29" s="3">
        <v>22989975</v>
      </c>
      <c r="N29" s="36">
        <v>22989982</v>
      </c>
      <c r="O29" s="6">
        <v>275879707</v>
      </c>
      <c r="P29" s="3">
        <v>318999702</v>
      </c>
      <c r="Q29" s="4">
        <v>368859355</v>
      </c>
    </row>
    <row r="30" spans="1:17" ht="13.5">
      <c r="A30" s="21" t="s">
        <v>46</v>
      </c>
      <c r="B30" s="20"/>
      <c r="C30" s="3">
        <v>4005422</v>
      </c>
      <c r="D30" s="3">
        <v>4085751</v>
      </c>
      <c r="E30" s="3">
        <v>7790565</v>
      </c>
      <c r="F30" s="3">
        <v>4382445</v>
      </c>
      <c r="G30" s="3">
        <v>3708728</v>
      </c>
      <c r="H30" s="3">
        <v>7853560</v>
      </c>
      <c r="I30" s="3">
        <v>3708728</v>
      </c>
      <c r="J30" s="3">
        <v>4382445</v>
      </c>
      <c r="K30" s="3">
        <v>7790565</v>
      </c>
      <c r="L30" s="3">
        <v>3708728</v>
      </c>
      <c r="M30" s="3">
        <v>3708718</v>
      </c>
      <c r="N30" s="4">
        <v>8548855</v>
      </c>
      <c r="O30" s="6">
        <v>63674510</v>
      </c>
      <c r="P30" s="3">
        <v>71298812</v>
      </c>
      <c r="Q30" s="4">
        <v>71581028</v>
      </c>
    </row>
    <row r="31" spans="1:17" ht="13.5">
      <c r="A31" s="21" t="s">
        <v>47</v>
      </c>
      <c r="B31" s="20"/>
      <c r="C31" s="3">
        <v>3519111</v>
      </c>
      <c r="D31" s="3">
        <v>25230095</v>
      </c>
      <c r="E31" s="3">
        <v>22731026</v>
      </c>
      <c r="F31" s="3">
        <v>25871335</v>
      </c>
      <c r="G31" s="3">
        <v>3427871</v>
      </c>
      <c r="H31" s="3">
        <v>22904026</v>
      </c>
      <c r="I31" s="3">
        <v>3427871</v>
      </c>
      <c r="J31" s="3">
        <v>25321335</v>
      </c>
      <c r="K31" s="3">
        <v>22692821</v>
      </c>
      <c r="L31" s="3">
        <v>3466078</v>
      </c>
      <c r="M31" s="3">
        <v>3427871</v>
      </c>
      <c r="N31" s="36">
        <v>45516669</v>
      </c>
      <c r="O31" s="6">
        <v>207536109</v>
      </c>
      <c r="P31" s="3">
        <v>229784014</v>
      </c>
      <c r="Q31" s="4">
        <v>237279968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400000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100000</v>
      </c>
      <c r="O32" s="6">
        <v>500000</v>
      </c>
      <c r="P32" s="3">
        <v>525000</v>
      </c>
      <c r="Q32" s="4">
        <v>551250</v>
      </c>
    </row>
    <row r="33" spans="1:17" ht="13.5">
      <c r="A33" s="21" t="s">
        <v>48</v>
      </c>
      <c r="B33" s="20"/>
      <c r="C33" s="3">
        <v>3988736</v>
      </c>
      <c r="D33" s="3">
        <v>3255341</v>
      </c>
      <c r="E33" s="3">
        <v>11270919</v>
      </c>
      <c r="F33" s="3">
        <v>4525566</v>
      </c>
      <c r="G33" s="3">
        <v>2718511</v>
      </c>
      <c r="H33" s="3">
        <v>11563451</v>
      </c>
      <c r="I33" s="3">
        <v>2718511</v>
      </c>
      <c r="J33" s="3">
        <v>3283167</v>
      </c>
      <c r="K33" s="3">
        <v>12513319</v>
      </c>
      <c r="L33" s="3">
        <v>2718511</v>
      </c>
      <c r="M33" s="3">
        <v>2718513</v>
      </c>
      <c r="N33" s="4">
        <v>22175942</v>
      </c>
      <c r="O33" s="6">
        <v>83450487</v>
      </c>
      <c r="P33" s="3">
        <v>77310663</v>
      </c>
      <c r="Q33" s="4">
        <v>82123496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82829756</v>
      </c>
      <c r="D35" s="29">
        <f t="shared" si="1"/>
        <v>102832427</v>
      </c>
      <c r="E35" s="29">
        <f t="shared" si="1"/>
        <v>115512709</v>
      </c>
      <c r="F35" s="29">
        <f>SUM(F24:F34)</f>
        <v>109238612</v>
      </c>
      <c r="G35" s="29">
        <f>SUM(G24:G34)</f>
        <v>81255196</v>
      </c>
      <c r="H35" s="29">
        <f>SUM(H24:H34)</f>
        <v>127800208</v>
      </c>
      <c r="I35" s="29">
        <f>SUM(I24:I34)</f>
        <v>81104209</v>
      </c>
      <c r="J35" s="29">
        <f t="shared" si="1"/>
        <v>103248185</v>
      </c>
      <c r="K35" s="29">
        <f>SUM(K24:K34)</f>
        <v>116569282</v>
      </c>
      <c r="L35" s="29">
        <f>SUM(L24:L34)</f>
        <v>83960961</v>
      </c>
      <c r="M35" s="29">
        <f>SUM(M24:M34)</f>
        <v>81179109</v>
      </c>
      <c r="N35" s="32">
        <f t="shared" si="1"/>
        <v>164432235</v>
      </c>
      <c r="O35" s="31">
        <f t="shared" si="1"/>
        <v>1249962889</v>
      </c>
      <c r="P35" s="29">
        <f t="shared" si="1"/>
        <v>1342887090</v>
      </c>
      <c r="Q35" s="32">
        <f t="shared" si="1"/>
        <v>1433510756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13509151</v>
      </c>
      <c r="D37" s="42">
        <f t="shared" si="2"/>
        <v>-6493520</v>
      </c>
      <c r="E37" s="42">
        <f t="shared" si="2"/>
        <v>-16210977</v>
      </c>
      <c r="F37" s="42">
        <f>+F21-F35</f>
        <v>-12899705</v>
      </c>
      <c r="G37" s="42">
        <f>+G21-G35</f>
        <v>15083711</v>
      </c>
      <c r="H37" s="42">
        <f>+H21-H35</f>
        <v>-26785776</v>
      </c>
      <c r="I37" s="42">
        <f>+I21-I35</f>
        <v>15234698</v>
      </c>
      <c r="J37" s="42">
        <f t="shared" si="2"/>
        <v>-6909278</v>
      </c>
      <c r="K37" s="42">
        <f>+K21-K35</f>
        <v>-17267550</v>
      </c>
      <c r="L37" s="42">
        <f>+L21-L35</f>
        <v>12377946</v>
      </c>
      <c r="M37" s="42">
        <f>+M21-M35</f>
        <v>15159798</v>
      </c>
      <c r="N37" s="43">
        <f t="shared" si="2"/>
        <v>-61244867</v>
      </c>
      <c r="O37" s="44">
        <f t="shared" si="2"/>
        <v>-76446369</v>
      </c>
      <c r="P37" s="42">
        <f t="shared" si="2"/>
        <v>-67130661</v>
      </c>
      <c r="Q37" s="43">
        <f t="shared" si="2"/>
        <v>-33222088</v>
      </c>
    </row>
    <row r="38" spans="1:17" ht="21" customHeight="1">
      <c r="A38" s="45" t="s">
        <v>52</v>
      </c>
      <c r="B38" s="25"/>
      <c r="C38" s="3">
        <v>3233010</v>
      </c>
      <c r="D38" s="3">
        <v>3233010</v>
      </c>
      <c r="E38" s="3">
        <v>11082574</v>
      </c>
      <c r="F38" s="3">
        <v>3233010</v>
      </c>
      <c r="G38" s="3">
        <v>3233010</v>
      </c>
      <c r="H38" s="3">
        <v>11082574</v>
      </c>
      <c r="I38" s="3">
        <v>3233010</v>
      </c>
      <c r="J38" s="3">
        <v>3233010</v>
      </c>
      <c r="K38" s="3">
        <v>11082574</v>
      </c>
      <c r="L38" s="3">
        <v>3233010</v>
      </c>
      <c r="M38" s="3">
        <v>3233010</v>
      </c>
      <c r="N38" s="4">
        <v>11082583</v>
      </c>
      <c r="O38" s="6">
        <v>70194385</v>
      </c>
      <c r="P38" s="3">
        <v>42163760</v>
      </c>
      <c r="Q38" s="4">
        <v>68992750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16742161</v>
      </c>
      <c r="D41" s="50">
        <f t="shared" si="3"/>
        <v>-3260510</v>
      </c>
      <c r="E41" s="50">
        <f t="shared" si="3"/>
        <v>-5128403</v>
      </c>
      <c r="F41" s="50">
        <f>SUM(F37:F40)</f>
        <v>-9666695</v>
      </c>
      <c r="G41" s="50">
        <f>SUM(G37:G40)</f>
        <v>18316721</v>
      </c>
      <c r="H41" s="50">
        <f>SUM(H37:H40)</f>
        <v>-15703202</v>
      </c>
      <c r="I41" s="50">
        <f>SUM(I37:I40)</f>
        <v>18467708</v>
      </c>
      <c r="J41" s="50">
        <f t="shared" si="3"/>
        <v>-3676268</v>
      </c>
      <c r="K41" s="50">
        <f>SUM(K37:K40)</f>
        <v>-6184976</v>
      </c>
      <c r="L41" s="50">
        <f>SUM(L37:L40)</f>
        <v>15610956</v>
      </c>
      <c r="M41" s="50">
        <f>SUM(M37:M40)</f>
        <v>18392808</v>
      </c>
      <c r="N41" s="51">
        <f t="shared" si="3"/>
        <v>-50162284</v>
      </c>
      <c r="O41" s="52">
        <f t="shared" si="3"/>
        <v>-6251984</v>
      </c>
      <c r="P41" s="50">
        <f t="shared" si="3"/>
        <v>-24966901</v>
      </c>
      <c r="Q41" s="51">
        <f t="shared" si="3"/>
        <v>35770662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16742161</v>
      </c>
      <c r="D43" s="57">
        <f t="shared" si="4"/>
        <v>-3260510</v>
      </c>
      <c r="E43" s="57">
        <f t="shared" si="4"/>
        <v>-5128403</v>
      </c>
      <c r="F43" s="57">
        <f>+F41-F42</f>
        <v>-9666695</v>
      </c>
      <c r="G43" s="57">
        <f>+G41-G42</f>
        <v>18316721</v>
      </c>
      <c r="H43" s="57">
        <f>+H41-H42</f>
        <v>-15703202</v>
      </c>
      <c r="I43" s="57">
        <f>+I41-I42</f>
        <v>18467708</v>
      </c>
      <c r="J43" s="57">
        <f t="shared" si="4"/>
        <v>-3676268</v>
      </c>
      <c r="K43" s="57">
        <f>+K41-K42</f>
        <v>-6184976</v>
      </c>
      <c r="L43" s="57">
        <f>+L41-L42</f>
        <v>15610956</v>
      </c>
      <c r="M43" s="57">
        <f>+M41-M42</f>
        <v>18392808</v>
      </c>
      <c r="N43" s="58">
        <f t="shared" si="4"/>
        <v>-50162284</v>
      </c>
      <c r="O43" s="59">
        <f t="shared" si="4"/>
        <v>-6251984</v>
      </c>
      <c r="P43" s="57">
        <f t="shared" si="4"/>
        <v>-24966901</v>
      </c>
      <c r="Q43" s="58">
        <f t="shared" si="4"/>
        <v>35770662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16742161</v>
      </c>
      <c r="D45" s="50">
        <f t="shared" si="5"/>
        <v>-3260510</v>
      </c>
      <c r="E45" s="50">
        <f t="shared" si="5"/>
        <v>-5128403</v>
      </c>
      <c r="F45" s="50">
        <f>SUM(F43:F44)</f>
        <v>-9666695</v>
      </c>
      <c r="G45" s="50">
        <f>SUM(G43:G44)</f>
        <v>18316721</v>
      </c>
      <c r="H45" s="50">
        <f>SUM(H43:H44)</f>
        <v>-15703202</v>
      </c>
      <c r="I45" s="50">
        <f>SUM(I43:I44)</f>
        <v>18467708</v>
      </c>
      <c r="J45" s="50">
        <f t="shared" si="5"/>
        <v>-3676268</v>
      </c>
      <c r="K45" s="50">
        <f>SUM(K43:K44)</f>
        <v>-6184976</v>
      </c>
      <c r="L45" s="50">
        <f>SUM(L43:L44)</f>
        <v>15610956</v>
      </c>
      <c r="M45" s="50">
        <f>SUM(M43:M44)</f>
        <v>18392808</v>
      </c>
      <c r="N45" s="51">
        <f t="shared" si="5"/>
        <v>-50162284</v>
      </c>
      <c r="O45" s="52">
        <f t="shared" si="5"/>
        <v>-6251984</v>
      </c>
      <c r="P45" s="50">
        <f t="shared" si="5"/>
        <v>-24966901</v>
      </c>
      <c r="Q45" s="51">
        <f t="shared" si="5"/>
        <v>35770662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16742161</v>
      </c>
      <c r="D47" s="63">
        <f t="shared" si="6"/>
        <v>-3260510</v>
      </c>
      <c r="E47" s="63">
        <f t="shared" si="6"/>
        <v>-5128403</v>
      </c>
      <c r="F47" s="63">
        <f>SUM(F45:F46)</f>
        <v>-9666695</v>
      </c>
      <c r="G47" s="63">
        <f>SUM(G45:G46)</f>
        <v>18316721</v>
      </c>
      <c r="H47" s="63">
        <f>SUM(H45:H46)</f>
        <v>-15703202</v>
      </c>
      <c r="I47" s="63">
        <f>SUM(I45:I46)</f>
        <v>18467708</v>
      </c>
      <c r="J47" s="63">
        <f t="shared" si="6"/>
        <v>-3676268</v>
      </c>
      <c r="K47" s="63">
        <f>SUM(K45:K46)</f>
        <v>-6184976</v>
      </c>
      <c r="L47" s="63">
        <f>SUM(L45:L46)</f>
        <v>15610956</v>
      </c>
      <c r="M47" s="63">
        <f>SUM(M45:M46)</f>
        <v>18392808</v>
      </c>
      <c r="N47" s="64">
        <f t="shared" si="6"/>
        <v>-50162284</v>
      </c>
      <c r="O47" s="65">
        <f t="shared" si="6"/>
        <v>-6251984</v>
      </c>
      <c r="P47" s="63">
        <f t="shared" si="6"/>
        <v>-24966901</v>
      </c>
      <c r="Q47" s="66">
        <f t="shared" si="6"/>
        <v>35770662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30107890</v>
      </c>
      <c r="D5" s="3">
        <v>3574484</v>
      </c>
      <c r="E5" s="3">
        <v>3240929</v>
      </c>
      <c r="F5" s="3">
        <v>3661387</v>
      </c>
      <c r="G5" s="3">
        <v>3688374</v>
      </c>
      <c r="H5" s="3">
        <v>3682769</v>
      </c>
      <c r="I5" s="3">
        <v>3679794</v>
      </c>
      <c r="J5" s="3">
        <v>3625072</v>
      </c>
      <c r="K5" s="3">
        <v>3692289</v>
      </c>
      <c r="L5" s="3">
        <v>3624248</v>
      </c>
      <c r="M5" s="3">
        <v>3496238</v>
      </c>
      <c r="N5" s="4">
        <v>3119526</v>
      </c>
      <c r="O5" s="5">
        <v>69193000</v>
      </c>
      <c r="P5" s="3">
        <v>74821900</v>
      </c>
      <c r="Q5" s="4">
        <v>80901000</v>
      </c>
    </row>
    <row r="6" spans="1:17" ht="13.5">
      <c r="A6" s="19" t="s">
        <v>24</v>
      </c>
      <c r="B6" s="20"/>
      <c r="C6" s="3">
        <v>11799947</v>
      </c>
      <c r="D6" s="3">
        <v>11762753</v>
      </c>
      <c r="E6" s="3">
        <v>10166596</v>
      </c>
      <c r="F6" s="3">
        <v>9885536</v>
      </c>
      <c r="G6" s="3">
        <v>9925751</v>
      </c>
      <c r="H6" s="3">
        <v>8548502</v>
      </c>
      <c r="I6" s="3">
        <v>10957014</v>
      </c>
      <c r="J6" s="3">
        <v>9089926</v>
      </c>
      <c r="K6" s="3">
        <v>9466900</v>
      </c>
      <c r="L6" s="3">
        <v>9544187</v>
      </c>
      <c r="M6" s="3">
        <v>9765661</v>
      </c>
      <c r="N6" s="4">
        <v>9873127</v>
      </c>
      <c r="O6" s="6">
        <v>120785900</v>
      </c>
      <c r="P6" s="3">
        <v>135891400</v>
      </c>
      <c r="Q6" s="4">
        <v>148941400</v>
      </c>
    </row>
    <row r="7" spans="1:17" ht="13.5">
      <c r="A7" s="21" t="s">
        <v>25</v>
      </c>
      <c r="B7" s="20"/>
      <c r="C7" s="3">
        <v>2156019</v>
      </c>
      <c r="D7" s="3">
        <v>1473810</v>
      </c>
      <c r="E7" s="3">
        <v>2024001</v>
      </c>
      <c r="F7" s="3">
        <v>1894887</v>
      </c>
      <c r="G7" s="3">
        <v>1724702</v>
      </c>
      <c r="H7" s="3">
        <v>1737127</v>
      </c>
      <c r="I7" s="3">
        <v>2697072</v>
      </c>
      <c r="J7" s="3">
        <v>2037892</v>
      </c>
      <c r="K7" s="3">
        <v>5083048</v>
      </c>
      <c r="L7" s="3">
        <v>2504790</v>
      </c>
      <c r="M7" s="3">
        <v>2322228</v>
      </c>
      <c r="N7" s="4">
        <v>2548424</v>
      </c>
      <c r="O7" s="6">
        <v>28204000</v>
      </c>
      <c r="P7" s="3">
        <v>30677500</v>
      </c>
      <c r="Q7" s="4">
        <v>33365400</v>
      </c>
    </row>
    <row r="8" spans="1:17" ht="13.5">
      <c r="A8" s="21" t="s">
        <v>26</v>
      </c>
      <c r="B8" s="20"/>
      <c r="C8" s="3">
        <v>1175602</v>
      </c>
      <c r="D8" s="3">
        <v>1152036</v>
      </c>
      <c r="E8" s="3">
        <v>1187808</v>
      </c>
      <c r="F8" s="3">
        <v>1154475</v>
      </c>
      <c r="G8" s="3">
        <v>1326860</v>
      </c>
      <c r="H8" s="3">
        <v>1176050</v>
      </c>
      <c r="I8" s="3">
        <v>1321898</v>
      </c>
      <c r="J8" s="3">
        <v>1220926</v>
      </c>
      <c r="K8" s="3">
        <v>-826275</v>
      </c>
      <c r="L8" s="3">
        <v>894400</v>
      </c>
      <c r="M8" s="3">
        <v>821449</v>
      </c>
      <c r="N8" s="4">
        <v>704771</v>
      </c>
      <c r="O8" s="6">
        <v>11310000</v>
      </c>
      <c r="P8" s="3">
        <v>12371600</v>
      </c>
      <c r="Q8" s="4">
        <v>13528800</v>
      </c>
    </row>
    <row r="9" spans="1:17" ht="13.5">
      <c r="A9" s="21" t="s">
        <v>27</v>
      </c>
      <c r="B9" s="20"/>
      <c r="C9" s="22">
        <v>1719466</v>
      </c>
      <c r="D9" s="22">
        <v>1905887</v>
      </c>
      <c r="E9" s="22">
        <v>1802545</v>
      </c>
      <c r="F9" s="22">
        <v>1797218</v>
      </c>
      <c r="G9" s="22">
        <v>1788648</v>
      </c>
      <c r="H9" s="22">
        <v>1770714</v>
      </c>
      <c r="I9" s="22">
        <v>1810908</v>
      </c>
      <c r="J9" s="22">
        <v>1796767</v>
      </c>
      <c r="K9" s="22">
        <v>135869</v>
      </c>
      <c r="L9" s="22">
        <v>1576582</v>
      </c>
      <c r="M9" s="22">
        <v>1497320</v>
      </c>
      <c r="N9" s="23">
        <v>196376</v>
      </c>
      <c r="O9" s="24">
        <v>17798300</v>
      </c>
      <c r="P9" s="22">
        <v>19432300</v>
      </c>
      <c r="Q9" s="23">
        <v>21211500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84164</v>
      </c>
      <c r="D11" s="3">
        <v>68062</v>
      </c>
      <c r="E11" s="3">
        <v>122528</v>
      </c>
      <c r="F11" s="3">
        <v>109716</v>
      </c>
      <c r="G11" s="3">
        <v>63009</v>
      </c>
      <c r="H11" s="3">
        <v>57699</v>
      </c>
      <c r="I11" s="3">
        <v>361146</v>
      </c>
      <c r="J11" s="3">
        <v>198445</v>
      </c>
      <c r="K11" s="3">
        <v>57644</v>
      </c>
      <c r="L11" s="3">
        <v>199748</v>
      </c>
      <c r="M11" s="3">
        <v>569537</v>
      </c>
      <c r="N11" s="4">
        <v>69002</v>
      </c>
      <c r="O11" s="6">
        <v>1960700</v>
      </c>
      <c r="P11" s="3">
        <v>1799000</v>
      </c>
      <c r="Q11" s="4">
        <v>1942800</v>
      </c>
    </row>
    <row r="12" spans="1:17" ht="13.5">
      <c r="A12" s="19" t="s">
        <v>29</v>
      </c>
      <c r="B12" s="25"/>
      <c r="C12" s="3">
        <v>81437</v>
      </c>
      <c r="D12" s="3">
        <v>177370</v>
      </c>
      <c r="E12" s="3">
        <v>189708</v>
      </c>
      <c r="F12" s="3">
        <v>173874</v>
      </c>
      <c r="G12" s="3">
        <v>215997</v>
      </c>
      <c r="H12" s="3">
        <v>122665</v>
      </c>
      <c r="I12" s="3">
        <v>237892</v>
      </c>
      <c r="J12" s="3">
        <v>117614</v>
      </c>
      <c r="K12" s="3">
        <v>119843</v>
      </c>
      <c r="L12" s="3">
        <v>85916</v>
      </c>
      <c r="M12" s="3">
        <v>556799</v>
      </c>
      <c r="N12" s="4">
        <v>366785</v>
      </c>
      <c r="O12" s="6">
        <v>2445900</v>
      </c>
      <c r="P12" s="3">
        <v>2641500</v>
      </c>
      <c r="Q12" s="4">
        <v>2852700</v>
      </c>
    </row>
    <row r="13" spans="1:17" ht="13.5">
      <c r="A13" s="19" t="s">
        <v>30</v>
      </c>
      <c r="B13" s="25"/>
      <c r="C13" s="3">
        <v>71416</v>
      </c>
      <c r="D13" s="3">
        <v>358608</v>
      </c>
      <c r="E13" s="3">
        <v>71416</v>
      </c>
      <c r="F13" s="3">
        <v>71416</v>
      </c>
      <c r="G13" s="3">
        <v>169150</v>
      </c>
      <c r="H13" s="3">
        <v>149543</v>
      </c>
      <c r="I13" s="3">
        <v>134983</v>
      </c>
      <c r="J13" s="3">
        <v>112453</v>
      </c>
      <c r="K13" s="3">
        <v>144482</v>
      </c>
      <c r="L13" s="3">
        <v>140158</v>
      </c>
      <c r="M13" s="3">
        <v>128480</v>
      </c>
      <c r="N13" s="4">
        <v>166395</v>
      </c>
      <c r="O13" s="6">
        <v>1718500</v>
      </c>
      <c r="P13" s="3">
        <v>1856000</v>
      </c>
      <c r="Q13" s="4">
        <v>2004400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250856</v>
      </c>
      <c r="D15" s="3">
        <v>1209351</v>
      </c>
      <c r="E15" s="3">
        <v>1296370</v>
      </c>
      <c r="F15" s="3">
        <v>940448</v>
      </c>
      <c r="G15" s="3">
        <v>2819957</v>
      </c>
      <c r="H15" s="3">
        <v>-784255</v>
      </c>
      <c r="I15" s="3">
        <v>769936</v>
      </c>
      <c r="J15" s="3">
        <v>787930</v>
      </c>
      <c r="K15" s="3">
        <v>1156579</v>
      </c>
      <c r="L15" s="3">
        <v>912013</v>
      </c>
      <c r="M15" s="3">
        <v>770858</v>
      </c>
      <c r="N15" s="4">
        <v>1509857</v>
      </c>
      <c r="O15" s="6">
        <v>11639900</v>
      </c>
      <c r="P15" s="3">
        <v>12570800</v>
      </c>
      <c r="Q15" s="4">
        <v>13576100</v>
      </c>
    </row>
    <row r="16" spans="1:17" ht="13.5">
      <c r="A16" s="19" t="s">
        <v>33</v>
      </c>
      <c r="B16" s="25"/>
      <c r="C16" s="3">
        <v>429</v>
      </c>
      <c r="D16" s="3">
        <v>2452</v>
      </c>
      <c r="E16" s="3">
        <v>1453</v>
      </c>
      <c r="F16" s="3">
        <v>1845</v>
      </c>
      <c r="G16" s="3">
        <v>26320</v>
      </c>
      <c r="H16" s="3">
        <v>28283</v>
      </c>
      <c r="I16" s="3">
        <v>3134</v>
      </c>
      <c r="J16" s="3">
        <v>755</v>
      </c>
      <c r="K16" s="3">
        <v>1393</v>
      </c>
      <c r="L16" s="3">
        <v>237</v>
      </c>
      <c r="M16" s="3">
        <v>276</v>
      </c>
      <c r="N16" s="4">
        <v>123</v>
      </c>
      <c r="O16" s="6">
        <v>66700</v>
      </c>
      <c r="P16" s="3">
        <v>72000</v>
      </c>
      <c r="Q16" s="4">
        <v>77700</v>
      </c>
    </row>
    <row r="17" spans="1:17" ht="13.5">
      <c r="A17" s="21" t="s">
        <v>34</v>
      </c>
      <c r="B17" s="20"/>
      <c r="C17" s="3">
        <v>87333</v>
      </c>
      <c r="D17" s="3">
        <v>97665</v>
      </c>
      <c r="E17" s="3">
        <v>183492</v>
      </c>
      <c r="F17" s="3">
        <v>98346</v>
      </c>
      <c r="G17" s="3">
        <v>649844</v>
      </c>
      <c r="H17" s="3">
        <v>62855</v>
      </c>
      <c r="I17" s="3">
        <v>100688</v>
      </c>
      <c r="J17" s="3">
        <v>578066</v>
      </c>
      <c r="K17" s="3">
        <v>264276</v>
      </c>
      <c r="L17" s="3">
        <v>122517</v>
      </c>
      <c r="M17" s="3">
        <v>404929</v>
      </c>
      <c r="N17" s="4">
        <v>266789</v>
      </c>
      <c r="O17" s="6">
        <v>2916800</v>
      </c>
      <c r="P17" s="3">
        <v>3150100</v>
      </c>
      <c r="Q17" s="4">
        <v>3402100</v>
      </c>
    </row>
    <row r="18" spans="1:17" ht="13.5">
      <c r="A18" s="19" t="s">
        <v>35</v>
      </c>
      <c r="B18" s="25"/>
      <c r="C18" s="3">
        <v>4175825</v>
      </c>
      <c r="D18" s="3">
        <v>4175825</v>
      </c>
      <c r="E18" s="3">
        <v>4175825</v>
      </c>
      <c r="F18" s="3">
        <v>4175825</v>
      </c>
      <c r="G18" s="3">
        <v>4175825</v>
      </c>
      <c r="H18" s="3">
        <v>4175825</v>
      </c>
      <c r="I18" s="3">
        <v>4175825</v>
      </c>
      <c r="J18" s="3">
        <v>4175825</v>
      </c>
      <c r="K18" s="3">
        <v>4175825</v>
      </c>
      <c r="L18" s="3">
        <v>4175825</v>
      </c>
      <c r="M18" s="3">
        <v>4175825</v>
      </c>
      <c r="N18" s="4">
        <v>4175838</v>
      </c>
      <c r="O18" s="6">
        <v>50109913</v>
      </c>
      <c r="P18" s="3">
        <v>45931500</v>
      </c>
      <c r="Q18" s="4">
        <v>49739652</v>
      </c>
    </row>
    <row r="19" spans="1:17" ht="13.5">
      <c r="A19" s="19" t="s">
        <v>36</v>
      </c>
      <c r="B19" s="25"/>
      <c r="C19" s="22">
        <v>358060</v>
      </c>
      <c r="D19" s="22">
        <v>563745</v>
      </c>
      <c r="E19" s="22">
        <v>1687953</v>
      </c>
      <c r="F19" s="22">
        <v>1451010</v>
      </c>
      <c r="G19" s="22">
        <v>1382715</v>
      </c>
      <c r="H19" s="22">
        <v>655537</v>
      </c>
      <c r="I19" s="22">
        <v>995784</v>
      </c>
      <c r="J19" s="22">
        <v>716572</v>
      </c>
      <c r="K19" s="22">
        <v>884285</v>
      </c>
      <c r="L19" s="22">
        <v>1434305</v>
      </c>
      <c r="M19" s="22">
        <v>410354</v>
      </c>
      <c r="N19" s="23">
        <v>814780</v>
      </c>
      <c r="O19" s="24">
        <v>11355100</v>
      </c>
      <c r="P19" s="22">
        <v>12141700</v>
      </c>
      <c r="Q19" s="23">
        <v>12989300</v>
      </c>
    </row>
    <row r="20" spans="1:17" ht="13.5">
      <c r="A20" s="19" t="s">
        <v>37</v>
      </c>
      <c r="B20" s="25"/>
      <c r="C20" s="3">
        <v>416667</v>
      </c>
      <c r="D20" s="3">
        <v>416667</v>
      </c>
      <c r="E20" s="3">
        <v>416667</v>
      </c>
      <c r="F20" s="3">
        <v>416667</v>
      </c>
      <c r="G20" s="3">
        <v>416667</v>
      </c>
      <c r="H20" s="3">
        <v>416667</v>
      </c>
      <c r="I20" s="3">
        <v>416667</v>
      </c>
      <c r="J20" s="3">
        <v>416667</v>
      </c>
      <c r="K20" s="3">
        <v>416667</v>
      </c>
      <c r="L20" s="3">
        <v>416667</v>
      </c>
      <c r="M20" s="3">
        <v>416667</v>
      </c>
      <c r="N20" s="26">
        <v>416663</v>
      </c>
      <c r="O20" s="6">
        <v>5000000</v>
      </c>
      <c r="P20" s="3">
        <v>6500000</v>
      </c>
      <c r="Q20" s="4">
        <v>7000000</v>
      </c>
    </row>
    <row r="21" spans="1:17" ht="25.5">
      <c r="A21" s="27" t="s">
        <v>38</v>
      </c>
      <c r="B21" s="28"/>
      <c r="C21" s="29">
        <f aca="true" t="shared" si="0" ref="C21:Q21">SUM(C5:C20)</f>
        <v>52485111</v>
      </c>
      <c r="D21" s="29">
        <f t="shared" si="0"/>
        <v>26938715</v>
      </c>
      <c r="E21" s="29">
        <f t="shared" si="0"/>
        <v>26567291</v>
      </c>
      <c r="F21" s="29">
        <f>SUM(F5:F20)</f>
        <v>25832650</v>
      </c>
      <c r="G21" s="29">
        <f>SUM(G5:G20)</f>
        <v>28373819</v>
      </c>
      <c r="H21" s="29">
        <f>SUM(H5:H20)</f>
        <v>21799981</v>
      </c>
      <c r="I21" s="29">
        <f>SUM(I5:I20)</f>
        <v>27662741</v>
      </c>
      <c r="J21" s="29">
        <f t="shared" si="0"/>
        <v>24874910</v>
      </c>
      <c r="K21" s="29">
        <f>SUM(K5:K20)</f>
        <v>24772825</v>
      </c>
      <c r="L21" s="29">
        <f>SUM(L5:L20)</f>
        <v>25631593</v>
      </c>
      <c r="M21" s="29">
        <f>SUM(M5:M20)</f>
        <v>25336621</v>
      </c>
      <c r="N21" s="30">
        <f t="shared" si="0"/>
        <v>24228456</v>
      </c>
      <c r="O21" s="31">
        <f t="shared" si="0"/>
        <v>334504713</v>
      </c>
      <c r="P21" s="29">
        <f t="shared" si="0"/>
        <v>359857300</v>
      </c>
      <c r="Q21" s="32">
        <f t="shared" si="0"/>
        <v>391532852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10985350</v>
      </c>
      <c r="D24" s="3">
        <v>10985350</v>
      </c>
      <c r="E24" s="3">
        <v>10985350</v>
      </c>
      <c r="F24" s="3">
        <v>10985350</v>
      </c>
      <c r="G24" s="3">
        <v>10985350</v>
      </c>
      <c r="H24" s="3">
        <v>10985350</v>
      </c>
      <c r="I24" s="3">
        <v>10985350</v>
      </c>
      <c r="J24" s="3">
        <v>10985350</v>
      </c>
      <c r="K24" s="3">
        <v>10985350</v>
      </c>
      <c r="L24" s="3">
        <v>14492293</v>
      </c>
      <c r="M24" s="3">
        <v>10985350</v>
      </c>
      <c r="N24" s="36">
        <v>14783267</v>
      </c>
      <c r="O24" s="6">
        <v>139129060</v>
      </c>
      <c r="P24" s="3">
        <v>149032626</v>
      </c>
      <c r="Q24" s="4">
        <v>160743150</v>
      </c>
    </row>
    <row r="25" spans="1:17" ht="13.5">
      <c r="A25" s="21" t="s">
        <v>41</v>
      </c>
      <c r="B25" s="20"/>
      <c r="C25" s="3">
        <v>480310</v>
      </c>
      <c r="D25" s="3">
        <v>480310</v>
      </c>
      <c r="E25" s="3">
        <v>480310</v>
      </c>
      <c r="F25" s="3">
        <v>480310</v>
      </c>
      <c r="G25" s="3">
        <v>480310</v>
      </c>
      <c r="H25" s="3">
        <v>480310</v>
      </c>
      <c r="I25" s="3">
        <v>480310</v>
      </c>
      <c r="J25" s="3">
        <v>480310</v>
      </c>
      <c r="K25" s="3">
        <v>480310</v>
      </c>
      <c r="L25" s="3">
        <v>480310</v>
      </c>
      <c r="M25" s="3">
        <v>480310</v>
      </c>
      <c r="N25" s="4">
        <v>480290</v>
      </c>
      <c r="O25" s="6">
        <v>5763700</v>
      </c>
      <c r="P25" s="3">
        <v>6028000</v>
      </c>
      <c r="Q25" s="4">
        <v>6309700</v>
      </c>
    </row>
    <row r="26" spans="1:17" ht="13.5">
      <c r="A26" s="21" t="s">
        <v>42</v>
      </c>
      <c r="B26" s="20"/>
      <c r="C26" s="3">
        <v>817744</v>
      </c>
      <c r="D26" s="3">
        <v>817744</v>
      </c>
      <c r="E26" s="3">
        <v>817744</v>
      </c>
      <c r="F26" s="3">
        <v>817744</v>
      </c>
      <c r="G26" s="3">
        <v>817744</v>
      </c>
      <c r="H26" s="3">
        <v>817744</v>
      </c>
      <c r="I26" s="3">
        <v>817744</v>
      </c>
      <c r="J26" s="3">
        <v>817744</v>
      </c>
      <c r="K26" s="3">
        <v>817744</v>
      </c>
      <c r="L26" s="3">
        <v>817744</v>
      </c>
      <c r="M26" s="3">
        <v>817744</v>
      </c>
      <c r="N26" s="4">
        <v>2272274</v>
      </c>
      <c r="O26" s="6">
        <v>11267458</v>
      </c>
      <c r="P26" s="3">
        <v>12317432</v>
      </c>
      <c r="Q26" s="4">
        <v>13328914</v>
      </c>
    </row>
    <row r="27" spans="1:17" ht="13.5">
      <c r="A27" s="21" t="s">
        <v>43</v>
      </c>
      <c r="B27" s="20"/>
      <c r="C27" s="3">
        <v>918758</v>
      </c>
      <c r="D27" s="3">
        <v>918758</v>
      </c>
      <c r="E27" s="3">
        <v>918758</v>
      </c>
      <c r="F27" s="3">
        <v>918758</v>
      </c>
      <c r="G27" s="3">
        <v>918758</v>
      </c>
      <c r="H27" s="3">
        <v>918758</v>
      </c>
      <c r="I27" s="3">
        <v>918758</v>
      </c>
      <c r="J27" s="3">
        <v>918758</v>
      </c>
      <c r="K27" s="3">
        <v>918758</v>
      </c>
      <c r="L27" s="3">
        <v>918758</v>
      </c>
      <c r="M27" s="3">
        <v>918758</v>
      </c>
      <c r="N27" s="36">
        <v>918762</v>
      </c>
      <c r="O27" s="6">
        <v>11025100</v>
      </c>
      <c r="P27" s="3">
        <v>11619800</v>
      </c>
      <c r="Q27" s="4">
        <v>12247300</v>
      </c>
    </row>
    <row r="28" spans="1:17" ht="13.5">
      <c r="A28" s="21" t="s">
        <v>44</v>
      </c>
      <c r="B28" s="20"/>
      <c r="C28" s="3">
        <v>430858</v>
      </c>
      <c r="D28" s="3">
        <v>430858</v>
      </c>
      <c r="E28" s="3">
        <v>430858</v>
      </c>
      <c r="F28" s="3">
        <v>430858</v>
      </c>
      <c r="G28" s="3">
        <v>430858</v>
      </c>
      <c r="H28" s="3">
        <v>605590</v>
      </c>
      <c r="I28" s="3">
        <v>772420</v>
      </c>
      <c r="J28" s="3">
        <v>430858</v>
      </c>
      <c r="K28" s="3">
        <v>430858</v>
      </c>
      <c r="L28" s="3">
        <v>911487</v>
      </c>
      <c r="M28" s="3">
        <v>467463</v>
      </c>
      <c r="N28" s="4">
        <v>2094534</v>
      </c>
      <c r="O28" s="6">
        <v>7867500</v>
      </c>
      <c r="P28" s="3">
        <v>8179000</v>
      </c>
      <c r="Q28" s="4">
        <v>8507200</v>
      </c>
    </row>
    <row r="29" spans="1:17" ht="13.5">
      <c r="A29" s="21" t="s">
        <v>45</v>
      </c>
      <c r="B29" s="20"/>
      <c r="C29" s="3">
        <v>0</v>
      </c>
      <c r="D29" s="3">
        <v>12022042</v>
      </c>
      <c r="E29" s="3">
        <v>12120684</v>
      </c>
      <c r="F29" s="3">
        <v>10172062</v>
      </c>
      <c r="G29" s="3">
        <v>7336335</v>
      </c>
      <c r="H29" s="3">
        <v>14233438</v>
      </c>
      <c r="I29" s="3">
        <v>2179598</v>
      </c>
      <c r="J29" s="3">
        <v>6224590</v>
      </c>
      <c r="K29" s="3">
        <v>7648026</v>
      </c>
      <c r="L29" s="3">
        <v>1184243</v>
      </c>
      <c r="M29" s="3">
        <v>8548992</v>
      </c>
      <c r="N29" s="36">
        <v>6734180</v>
      </c>
      <c r="O29" s="6">
        <v>88404190</v>
      </c>
      <c r="P29" s="3">
        <v>99816900</v>
      </c>
      <c r="Q29" s="4">
        <v>109679300</v>
      </c>
    </row>
    <row r="30" spans="1:17" ht="13.5">
      <c r="A30" s="21" t="s">
        <v>46</v>
      </c>
      <c r="B30" s="20"/>
      <c r="C30" s="3">
        <v>833964</v>
      </c>
      <c r="D30" s="3">
        <v>2626347</v>
      </c>
      <c r="E30" s="3">
        <v>14248606</v>
      </c>
      <c r="F30" s="3">
        <v>25926972</v>
      </c>
      <c r="G30" s="3">
        <v>2666112</v>
      </c>
      <c r="H30" s="3">
        <v>5469055</v>
      </c>
      <c r="I30" s="3">
        <v>4639942</v>
      </c>
      <c r="J30" s="3">
        <v>-2460063</v>
      </c>
      <c r="K30" s="3">
        <v>2775646</v>
      </c>
      <c r="L30" s="3">
        <v>-8186158</v>
      </c>
      <c r="M30" s="3">
        <v>19997765</v>
      </c>
      <c r="N30" s="4">
        <v>9540122</v>
      </c>
      <c r="O30" s="6">
        <v>78078310</v>
      </c>
      <c r="P30" s="3">
        <v>76469400</v>
      </c>
      <c r="Q30" s="4">
        <v>81374700</v>
      </c>
    </row>
    <row r="31" spans="1:17" ht="13.5">
      <c r="A31" s="21" t="s">
        <v>47</v>
      </c>
      <c r="B31" s="20"/>
      <c r="C31" s="3">
        <v>889622</v>
      </c>
      <c r="D31" s="3">
        <v>964688</v>
      </c>
      <c r="E31" s="3">
        <v>2546350</v>
      </c>
      <c r="F31" s="3">
        <v>1701169</v>
      </c>
      <c r="G31" s="3">
        <v>1975477</v>
      </c>
      <c r="H31" s="3">
        <v>1684625</v>
      </c>
      <c r="I31" s="3">
        <v>1558484</v>
      </c>
      <c r="J31" s="3">
        <v>1040046</v>
      </c>
      <c r="K31" s="3">
        <v>2586405</v>
      </c>
      <c r="L31" s="3">
        <v>-933402</v>
      </c>
      <c r="M31" s="3">
        <v>1553167</v>
      </c>
      <c r="N31" s="36">
        <v>6996469</v>
      </c>
      <c r="O31" s="6">
        <v>22563100</v>
      </c>
      <c r="P31" s="3">
        <v>15174900</v>
      </c>
      <c r="Q31" s="4">
        <v>15756300</v>
      </c>
    </row>
    <row r="32" spans="1:17" ht="13.5">
      <c r="A32" s="21" t="s">
        <v>35</v>
      </c>
      <c r="B32" s="20"/>
      <c r="C32" s="3">
        <v>182365</v>
      </c>
      <c r="D32" s="3">
        <v>42489</v>
      </c>
      <c r="E32" s="3">
        <v>217210</v>
      </c>
      <c r="F32" s="3">
        <v>31942</v>
      </c>
      <c r="G32" s="3">
        <v>-50461610</v>
      </c>
      <c r="H32" s="3">
        <v>186752</v>
      </c>
      <c r="I32" s="3">
        <v>7964</v>
      </c>
      <c r="J32" s="3">
        <v>211671</v>
      </c>
      <c r="K32" s="3">
        <v>199839</v>
      </c>
      <c r="L32" s="3">
        <v>282777</v>
      </c>
      <c r="M32" s="3">
        <v>186153</v>
      </c>
      <c r="N32" s="4">
        <v>439848</v>
      </c>
      <c r="O32" s="6">
        <v>-48472600</v>
      </c>
      <c r="P32" s="3">
        <v>-46580200</v>
      </c>
      <c r="Q32" s="4">
        <v>-49206800</v>
      </c>
    </row>
    <row r="33" spans="1:17" ht="13.5">
      <c r="A33" s="21" t="s">
        <v>48</v>
      </c>
      <c r="B33" s="20"/>
      <c r="C33" s="3">
        <v>1008169</v>
      </c>
      <c r="D33" s="3">
        <v>3156715</v>
      </c>
      <c r="E33" s="3">
        <v>3433351</v>
      </c>
      <c r="F33" s="3">
        <v>3140960</v>
      </c>
      <c r="G33" s="3">
        <v>2634634</v>
      </c>
      <c r="H33" s="3">
        <v>1961247</v>
      </c>
      <c r="I33" s="3">
        <v>1501617</v>
      </c>
      <c r="J33" s="3">
        <v>1563573</v>
      </c>
      <c r="K33" s="3">
        <v>1676271</v>
      </c>
      <c r="L33" s="3">
        <v>1434096</v>
      </c>
      <c r="M33" s="3">
        <v>3027483</v>
      </c>
      <c r="N33" s="4">
        <v>3640584</v>
      </c>
      <c r="O33" s="6">
        <v>28178700</v>
      </c>
      <c r="P33" s="3">
        <v>29054700</v>
      </c>
      <c r="Q33" s="4">
        <v>30463250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16547140</v>
      </c>
      <c r="D35" s="29">
        <f t="shared" si="1"/>
        <v>32445301</v>
      </c>
      <c r="E35" s="29">
        <f t="shared" si="1"/>
        <v>46199221</v>
      </c>
      <c r="F35" s="29">
        <f>SUM(F24:F34)</f>
        <v>54606125</v>
      </c>
      <c r="G35" s="29">
        <f>SUM(G24:G34)</f>
        <v>-22216032</v>
      </c>
      <c r="H35" s="29">
        <f>SUM(H24:H34)</f>
        <v>37342869</v>
      </c>
      <c r="I35" s="29">
        <f>SUM(I24:I34)</f>
        <v>23862187</v>
      </c>
      <c r="J35" s="29">
        <f t="shared" si="1"/>
        <v>20212837</v>
      </c>
      <c r="K35" s="29">
        <f>SUM(K24:K34)</f>
        <v>28519207</v>
      </c>
      <c r="L35" s="29">
        <f>SUM(L24:L34)</f>
        <v>11402148</v>
      </c>
      <c r="M35" s="29">
        <f>SUM(M24:M34)</f>
        <v>46983185</v>
      </c>
      <c r="N35" s="32">
        <f t="shared" si="1"/>
        <v>47900330</v>
      </c>
      <c r="O35" s="31">
        <f t="shared" si="1"/>
        <v>343804518</v>
      </c>
      <c r="P35" s="29">
        <f t="shared" si="1"/>
        <v>361112558</v>
      </c>
      <c r="Q35" s="32">
        <f t="shared" si="1"/>
        <v>389203014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35937971</v>
      </c>
      <c r="D37" s="42">
        <f t="shared" si="2"/>
        <v>-5506586</v>
      </c>
      <c r="E37" s="42">
        <f t="shared" si="2"/>
        <v>-19631930</v>
      </c>
      <c r="F37" s="42">
        <f>+F21-F35</f>
        <v>-28773475</v>
      </c>
      <c r="G37" s="42">
        <f>+G21-G35</f>
        <v>50589851</v>
      </c>
      <c r="H37" s="42">
        <f>+H21-H35</f>
        <v>-15542888</v>
      </c>
      <c r="I37" s="42">
        <f>+I21-I35</f>
        <v>3800554</v>
      </c>
      <c r="J37" s="42">
        <f t="shared" si="2"/>
        <v>4662073</v>
      </c>
      <c r="K37" s="42">
        <f>+K21-K35</f>
        <v>-3746382</v>
      </c>
      <c r="L37" s="42">
        <f>+L21-L35</f>
        <v>14229445</v>
      </c>
      <c r="M37" s="42">
        <f>+M21-M35</f>
        <v>-21646564</v>
      </c>
      <c r="N37" s="43">
        <f t="shared" si="2"/>
        <v>-23671874</v>
      </c>
      <c r="O37" s="44">
        <f t="shared" si="2"/>
        <v>-9299805</v>
      </c>
      <c r="P37" s="42">
        <f t="shared" si="2"/>
        <v>-1255258</v>
      </c>
      <c r="Q37" s="43">
        <f t="shared" si="2"/>
        <v>2329838</v>
      </c>
    </row>
    <row r="38" spans="1:17" ht="21" customHeight="1">
      <c r="A38" s="45" t="s">
        <v>52</v>
      </c>
      <c r="B38" s="25"/>
      <c r="C38" s="3">
        <v>785091</v>
      </c>
      <c r="D38" s="3">
        <v>785091</v>
      </c>
      <c r="E38" s="3">
        <v>785091</v>
      </c>
      <c r="F38" s="3">
        <v>785091</v>
      </c>
      <c r="G38" s="3">
        <v>785091</v>
      </c>
      <c r="H38" s="3">
        <v>785091</v>
      </c>
      <c r="I38" s="3">
        <v>785091</v>
      </c>
      <c r="J38" s="3">
        <v>785091</v>
      </c>
      <c r="K38" s="3">
        <v>785091</v>
      </c>
      <c r="L38" s="3">
        <v>785091</v>
      </c>
      <c r="M38" s="3">
        <v>785091</v>
      </c>
      <c r="N38" s="4">
        <v>785086</v>
      </c>
      <c r="O38" s="6">
        <v>9421087</v>
      </c>
      <c r="P38" s="3">
        <v>12965500</v>
      </c>
      <c r="Q38" s="4">
        <v>14821348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36723062</v>
      </c>
      <c r="D41" s="50">
        <f t="shared" si="3"/>
        <v>-4721495</v>
      </c>
      <c r="E41" s="50">
        <f t="shared" si="3"/>
        <v>-18846839</v>
      </c>
      <c r="F41" s="50">
        <f>SUM(F37:F40)</f>
        <v>-27988384</v>
      </c>
      <c r="G41" s="50">
        <f>SUM(G37:G40)</f>
        <v>51374942</v>
      </c>
      <c r="H41" s="50">
        <f>SUM(H37:H40)</f>
        <v>-14757797</v>
      </c>
      <c r="I41" s="50">
        <f>SUM(I37:I40)</f>
        <v>4585645</v>
      </c>
      <c r="J41" s="50">
        <f t="shared" si="3"/>
        <v>5447164</v>
      </c>
      <c r="K41" s="50">
        <f>SUM(K37:K40)</f>
        <v>-2961291</v>
      </c>
      <c r="L41" s="50">
        <f>SUM(L37:L40)</f>
        <v>15014536</v>
      </c>
      <c r="M41" s="50">
        <f>SUM(M37:M40)</f>
        <v>-20861473</v>
      </c>
      <c r="N41" s="51">
        <f t="shared" si="3"/>
        <v>-22886788</v>
      </c>
      <c r="O41" s="52">
        <f t="shared" si="3"/>
        <v>121282</v>
      </c>
      <c r="P41" s="50">
        <f t="shared" si="3"/>
        <v>11710242</v>
      </c>
      <c r="Q41" s="51">
        <f t="shared" si="3"/>
        <v>17151186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36723062</v>
      </c>
      <c r="D43" s="57">
        <f t="shared" si="4"/>
        <v>-4721495</v>
      </c>
      <c r="E43" s="57">
        <f t="shared" si="4"/>
        <v>-18846839</v>
      </c>
      <c r="F43" s="57">
        <f>+F41-F42</f>
        <v>-27988384</v>
      </c>
      <c r="G43" s="57">
        <f>+G41-G42</f>
        <v>51374942</v>
      </c>
      <c r="H43" s="57">
        <f>+H41-H42</f>
        <v>-14757797</v>
      </c>
      <c r="I43" s="57">
        <f>+I41-I42</f>
        <v>4585645</v>
      </c>
      <c r="J43" s="57">
        <f t="shared" si="4"/>
        <v>5447164</v>
      </c>
      <c r="K43" s="57">
        <f>+K41-K42</f>
        <v>-2961291</v>
      </c>
      <c r="L43" s="57">
        <f>+L41-L42</f>
        <v>15014536</v>
      </c>
      <c r="M43" s="57">
        <f>+M41-M42</f>
        <v>-20861473</v>
      </c>
      <c r="N43" s="58">
        <f t="shared" si="4"/>
        <v>-22886788</v>
      </c>
      <c r="O43" s="59">
        <f t="shared" si="4"/>
        <v>121282</v>
      </c>
      <c r="P43" s="57">
        <f t="shared" si="4"/>
        <v>11710242</v>
      </c>
      <c r="Q43" s="58">
        <f t="shared" si="4"/>
        <v>17151186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36723062</v>
      </c>
      <c r="D45" s="50">
        <f t="shared" si="5"/>
        <v>-4721495</v>
      </c>
      <c r="E45" s="50">
        <f t="shared" si="5"/>
        <v>-18846839</v>
      </c>
      <c r="F45" s="50">
        <f>SUM(F43:F44)</f>
        <v>-27988384</v>
      </c>
      <c r="G45" s="50">
        <f>SUM(G43:G44)</f>
        <v>51374942</v>
      </c>
      <c r="H45" s="50">
        <f>SUM(H43:H44)</f>
        <v>-14757797</v>
      </c>
      <c r="I45" s="50">
        <f>SUM(I43:I44)</f>
        <v>4585645</v>
      </c>
      <c r="J45" s="50">
        <f t="shared" si="5"/>
        <v>5447164</v>
      </c>
      <c r="K45" s="50">
        <f>SUM(K43:K44)</f>
        <v>-2961291</v>
      </c>
      <c r="L45" s="50">
        <f>SUM(L43:L44)</f>
        <v>15014536</v>
      </c>
      <c r="M45" s="50">
        <f>SUM(M43:M44)</f>
        <v>-20861473</v>
      </c>
      <c r="N45" s="51">
        <f t="shared" si="5"/>
        <v>-22886788</v>
      </c>
      <c r="O45" s="52">
        <f t="shared" si="5"/>
        <v>121282</v>
      </c>
      <c r="P45" s="50">
        <f t="shared" si="5"/>
        <v>11710242</v>
      </c>
      <c r="Q45" s="51">
        <f t="shared" si="5"/>
        <v>17151186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36723062</v>
      </c>
      <c r="D47" s="63">
        <f t="shared" si="6"/>
        <v>-4721495</v>
      </c>
      <c r="E47" s="63">
        <f t="shared" si="6"/>
        <v>-18846839</v>
      </c>
      <c r="F47" s="63">
        <f>SUM(F45:F46)</f>
        <v>-27988384</v>
      </c>
      <c r="G47" s="63">
        <f>SUM(G45:G46)</f>
        <v>51374942</v>
      </c>
      <c r="H47" s="63">
        <f>SUM(H45:H46)</f>
        <v>-14757797</v>
      </c>
      <c r="I47" s="63">
        <f>SUM(I45:I46)</f>
        <v>4585645</v>
      </c>
      <c r="J47" s="63">
        <f t="shared" si="6"/>
        <v>5447164</v>
      </c>
      <c r="K47" s="63">
        <f>SUM(K45:K46)</f>
        <v>-2961291</v>
      </c>
      <c r="L47" s="63">
        <f>SUM(L45:L46)</f>
        <v>15014536</v>
      </c>
      <c r="M47" s="63">
        <f>SUM(M45:M46)</f>
        <v>-20861473</v>
      </c>
      <c r="N47" s="64">
        <f t="shared" si="6"/>
        <v>-22886788</v>
      </c>
      <c r="O47" s="65">
        <f t="shared" si="6"/>
        <v>121282</v>
      </c>
      <c r="P47" s="63">
        <f t="shared" si="6"/>
        <v>11710242</v>
      </c>
      <c r="Q47" s="66">
        <f t="shared" si="6"/>
        <v>17151186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3083216</v>
      </c>
      <c r="D5" s="3">
        <v>3092999</v>
      </c>
      <c r="E5" s="3">
        <v>5186931</v>
      </c>
      <c r="F5" s="3">
        <v>3078324</v>
      </c>
      <c r="G5" s="3">
        <v>3102784</v>
      </c>
      <c r="H5" s="3">
        <v>3112569</v>
      </c>
      <c r="I5" s="3">
        <v>3347402</v>
      </c>
      <c r="J5" s="3">
        <v>3357187</v>
      </c>
      <c r="K5" s="3">
        <v>3381648</v>
      </c>
      <c r="L5" s="3">
        <v>3366972</v>
      </c>
      <c r="M5" s="3">
        <v>3376755</v>
      </c>
      <c r="N5" s="4">
        <v>2980882</v>
      </c>
      <c r="O5" s="5">
        <v>40467669</v>
      </c>
      <c r="P5" s="3">
        <v>43712710</v>
      </c>
      <c r="Q5" s="4">
        <v>47120950</v>
      </c>
    </row>
    <row r="6" spans="1:17" ht="13.5">
      <c r="A6" s="19" t="s">
        <v>24</v>
      </c>
      <c r="B6" s="20"/>
      <c r="C6" s="3">
        <v>8254200</v>
      </c>
      <c r="D6" s="3">
        <v>7777894</v>
      </c>
      <c r="E6" s="3">
        <v>6545438</v>
      </c>
      <c r="F6" s="3">
        <v>6611556</v>
      </c>
      <c r="G6" s="3">
        <v>6575379</v>
      </c>
      <c r="H6" s="3">
        <v>6599544</v>
      </c>
      <c r="I6" s="3">
        <v>6623480</v>
      </c>
      <c r="J6" s="3">
        <v>6551442</v>
      </c>
      <c r="K6" s="3">
        <v>6539433</v>
      </c>
      <c r="L6" s="3">
        <v>6605551</v>
      </c>
      <c r="M6" s="3">
        <v>8253690</v>
      </c>
      <c r="N6" s="4">
        <v>8684288</v>
      </c>
      <c r="O6" s="6">
        <v>85621895</v>
      </c>
      <c r="P6" s="3">
        <v>93324323</v>
      </c>
      <c r="Q6" s="4">
        <v>101722289</v>
      </c>
    </row>
    <row r="7" spans="1:17" ht="13.5">
      <c r="A7" s="21" t="s">
        <v>25</v>
      </c>
      <c r="B7" s="20"/>
      <c r="C7" s="3">
        <v>1437568</v>
      </c>
      <c r="D7" s="3">
        <v>1438335</v>
      </c>
      <c r="E7" s="3">
        <v>1428454</v>
      </c>
      <c r="F7" s="3">
        <v>1427611</v>
      </c>
      <c r="G7" s="3">
        <v>1495785</v>
      </c>
      <c r="H7" s="3">
        <v>1496932</v>
      </c>
      <c r="I7" s="3">
        <v>1498081</v>
      </c>
      <c r="J7" s="3">
        <v>1455952</v>
      </c>
      <c r="K7" s="3">
        <v>1427994</v>
      </c>
      <c r="L7" s="3">
        <v>1429144</v>
      </c>
      <c r="M7" s="3">
        <v>1429910</v>
      </c>
      <c r="N7" s="4">
        <v>1428254</v>
      </c>
      <c r="O7" s="6">
        <v>17394020</v>
      </c>
      <c r="P7" s="3">
        <v>18983396</v>
      </c>
      <c r="Q7" s="4">
        <v>20717727</v>
      </c>
    </row>
    <row r="8" spans="1:17" ht="13.5">
      <c r="A8" s="21" t="s">
        <v>26</v>
      </c>
      <c r="B8" s="20"/>
      <c r="C8" s="3">
        <v>1235024</v>
      </c>
      <c r="D8" s="3">
        <v>1235801</v>
      </c>
      <c r="E8" s="3">
        <v>1228811</v>
      </c>
      <c r="F8" s="3">
        <v>1237354</v>
      </c>
      <c r="G8" s="3">
        <v>1227257</v>
      </c>
      <c r="H8" s="3">
        <v>1231917</v>
      </c>
      <c r="I8" s="3">
        <v>1238130</v>
      </c>
      <c r="J8" s="3">
        <v>1228033</v>
      </c>
      <c r="K8" s="3">
        <v>1236577</v>
      </c>
      <c r="L8" s="3">
        <v>1229587</v>
      </c>
      <c r="M8" s="3">
        <v>1230364</v>
      </c>
      <c r="N8" s="4">
        <v>1233473</v>
      </c>
      <c r="O8" s="6">
        <v>14792328</v>
      </c>
      <c r="P8" s="3">
        <v>15827792</v>
      </c>
      <c r="Q8" s="4">
        <v>16935738</v>
      </c>
    </row>
    <row r="9" spans="1:17" ht="13.5">
      <c r="A9" s="21" t="s">
        <v>27</v>
      </c>
      <c r="B9" s="20"/>
      <c r="C9" s="22">
        <v>706122</v>
      </c>
      <c r="D9" s="22">
        <v>706122</v>
      </c>
      <c r="E9" s="22">
        <v>706122</v>
      </c>
      <c r="F9" s="22">
        <v>706122</v>
      </c>
      <c r="G9" s="22">
        <v>706122</v>
      </c>
      <c r="H9" s="22">
        <v>706122</v>
      </c>
      <c r="I9" s="22">
        <v>706122</v>
      </c>
      <c r="J9" s="22">
        <v>706122</v>
      </c>
      <c r="K9" s="22">
        <v>706122</v>
      </c>
      <c r="L9" s="22">
        <v>706122</v>
      </c>
      <c r="M9" s="22">
        <v>706122</v>
      </c>
      <c r="N9" s="23">
        <v>706134</v>
      </c>
      <c r="O9" s="24">
        <v>8473476</v>
      </c>
      <c r="P9" s="22">
        <v>9236090</v>
      </c>
      <c r="Q9" s="23">
        <v>10067337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49363</v>
      </c>
      <c r="D11" s="3">
        <v>57641</v>
      </c>
      <c r="E11" s="3">
        <v>58823</v>
      </c>
      <c r="F11" s="3">
        <v>61190</v>
      </c>
      <c r="G11" s="3">
        <v>48178</v>
      </c>
      <c r="H11" s="3">
        <v>54092</v>
      </c>
      <c r="I11" s="3">
        <v>58232</v>
      </c>
      <c r="J11" s="3">
        <v>55275</v>
      </c>
      <c r="K11" s="3">
        <v>42264</v>
      </c>
      <c r="L11" s="3">
        <v>44632</v>
      </c>
      <c r="M11" s="3">
        <v>45813</v>
      </c>
      <c r="N11" s="4">
        <v>45227</v>
      </c>
      <c r="O11" s="6">
        <v>620730</v>
      </c>
      <c r="P11" s="3">
        <v>664181</v>
      </c>
      <c r="Q11" s="4">
        <v>710674</v>
      </c>
    </row>
    <row r="12" spans="1:17" ht="13.5">
      <c r="A12" s="19" t="s">
        <v>29</v>
      </c>
      <c r="B12" s="25"/>
      <c r="C12" s="3">
        <v>297694</v>
      </c>
      <c r="D12" s="3">
        <v>312546</v>
      </c>
      <c r="E12" s="3">
        <v>310070</v>
      </c>
      <c r="F12" s="3">
        <v>347200</v>
      </c>
      <c r="G12" s="3">
        <v>402893</v>
      </c>
      <c r="H12" s="3">
        <v>272941</v>
      </c>
      <c r="I12" s="3">
        <v>421458</v>
      </c>
      <c r="J12" s="3">
        <v>291506</v>
      </c>
      <c r="K12" s="3">
        <v>371952</v>
      </c>
      <c r="L12" s="3">
        <v>384329</v>
      </c>
      <c r="M12" s="3">
        <v>396705</v>
      </c>
      <c r="N12" s="4">
        <v>357106</v>
      </c>
      <c r="O12" s="6">
        <v>4166400</v>
      </c>
      <c r="P12" s="3">
        <v>4200000</v>
      </c>
      <c r="Q12" s="4">
        <v>4200000</v>
      </c>
    </row>
    <row r="13" spans="1:17" ht="13.5">
      <c r="A13" s="19" t="s">
        <v>30</v>
      </c>
      <c r="B13" s="25"/>
      <c r="C13" s="3">
        <v>72834</v>
      </c>
      <c r="D13" s="3">
        <v>71139</v>
      </c>
      <c r="E13" s="3">
        <v>69443</v>
      </c>
      <c r="F13" s="3">
        <v>80460</v>
      </c>
      <c r="G13" s="3">
        <v>71986</v>
      </c>
      <c r="H13" s="3">
        <v>81307</v>
      </c>
      <c r="I13" s="3">
        <v>77071</v>
      </c>
      <c r="J13" s="3">
        <v>68597</v>
      </c>
      <c r="K13" s="3">
        <v>79612</v>
      </c>
      <c r="L13" s="3">
        <v>77917</v>
      </c>
      <c r="M13" s="3">
        <v>76222</v>
      </c>
      <c r="N13" s="4">
        <v>283498</v>
      </c>
      <c r="O13" s="6">
        <v>1110086</v>
      </c>
      <c r="P13" s="3">
        <v>1119546</v>
      </c>
      <c r="Q13" s="4">
        <v>1129178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3751610</v>
      </c>
      <c r="D15" s="3">
        <v>3751610</v>
      </c>
      <c r="E15" s="3">
        <v>3751610</v>
      </c>
      <c r="F15" s="3">
        <v>3751610</v>
      </c>
      <c r="G15" s="3">
        <v>3751610</v>
      </c>
      <c r="H15" s="3">
        <v>3751610</v>
      </c>
      <c r="I15" s="3">
        <v>3751610</v>
      </c>
      <c r="J15" s="3">
        <v>3751610</v>
      </c>
      <c r="K15" s="3">
        <v>3751610</v>
      </c>
      <c r="L15" s="3">
        <v>3751610</v>
      </c>
      <c r="M15" s="3">
        <v>3751610</v>
      </c>
      <c r="N15" s="4">
        <v>7246489</v>
      </c>
      <c r="O15" s="6">
        <v>48514199</v>
      </c>
      <c r="P15" s="3">
        <v>49209658</v>
      </c>
      <c r="Q15" s="4">
        <v>49909980</v>
      </c>
    </row>
    <row r="16" spans="1:17" ht="13.5">
      <c r="A16" s="19" t="s">
        <v>33</v>
      </c>
      <c r="B16" s="25"/>
      <c r="C16" s="3">
        <v>118496</v>
      </c>
      <c r="D16" s="3">
        <v>121681</v>
      </c>
      <c r="E16" s="3">
        <v>118496</v>
      </c>
      <c r="F16" s="3">
        <v>110534</v>
      </c>
      <c r="G16" s="3">
        <v>104165</v>
      </c>
      <c r="H16" s="3">
        <v>99388</v>
      </c>
      <c r="I16" s="3">
        <v>123277</v>
      </c>
      <c r="J16" s="3">
        <v>116904</v>
      </c>
      <c r="K16" s="3">
        <v>112127</v>
      </c>
      <c r="L16" s="3">
        <v>105755</v>
      </c>
      <c r="M16" s="3">
        <v>108941</v>
      </c>
      <c r="N16" s="4">
        <v>124872</v>
      </c>
      <c r="O16" s="6">
        <v>1364636</v>
      </c>
      <c r="P16" s="3">
        <v>1460160</v>
      </c>
      <c r="Q16" s="4">
        <v>1562371</v>
      </c>
    </row>
    <row r="17" spans="1:17" ht="13.5">
      <c r="A17" s="21" t="s">
        <v>34</v>
      </c>
      <c r="B17" s="20"/>
      <c r="C17" s="3">
        <v>163482</v>
      </c>
      <c r="D17" s="3">
        <v>167215</v>
      </c>
      <c r="E17" s="3">
        <v>148548</v>
      </c>
      <c r="F17" s="3">
        <v>154771</v>
      </c>
      <c r="G17" s="3">
        <v>174682</v>
      </c>
      <c r="H17" s="3">
        <v>175926</v>
      </c>
      <c r="I17" s="3">
        <v>144814</v>
      </c>
      <c r="J17" s="3">
        <v>164726</v>
      </c>
      <c r="K17" s="3">
        <v>170949</v>
      </c>
      <c r="L17" s="3">
        <v>152281</v>
      </c>
      <c r="M17" s="3">
        <v>156015</v>
      </c>
      <c r="N17" s="4">
        <v>143571</v>
      </c>
      <c r="O17" s="6">
        <v>1916980</v>
      </c>
      <c r="P17" s="3">
        <v>2014784</v>
      </c>
      <c r="Q17" s="4">
        <v>2115582</v>
      </c>
    </row>
    <row r="18" spans="1:17" ht="13.5">
      <c r="A18" s="19" t="s">
        <v>35</v>
      </c>
      <c r="B18" s="25"/>
      <c r="C18" s="3">
        <v>12484155</v>
      </c>
      <c r="D18" s="3">
        <v>2233640</v>
      </c>
      <c r="E18" s="3">
        <v>1864078</v>
      </c>
      <c r="F18" s="3">
        <v>1864078</v>
      </c>
      <c r="G18" s="3">
        <v>2233640</v>
      </c>
      <c r="H18" s="3">
        <v>10329837</v>
      </c>
      <c r="I18" s="3">
        <v>1864078</v>
      </c>
      <c r="J18" s="3">
        <v>2233640</v>
      </c>
      <c r="K18" s="3">
        <v>10329837</v>
      </c>
      <c r="L18" s="3">
        <v>1864078</v>
      </c>
      <c r="M18" s="3">
        <v>1864078</v>
      </c>
      <c r="N18" s="4">
        <v>3269993</v>
      </c>
      <c r="O18" s="6">
        <v>52435132</v>
      </c>
      <c r="P18" s="3">
        <v>58987480</v>
      </c>
      <c r="Q18" s="4">
        <v>60449913</v>
      </c>
    </row>
    <row r="19" spans="1:17" ht="13.5">
      <c r="A19" s="19" t="s">
        <v>36</v>
      </c>
      <c r="B19" s="25"/>
      <c r="C19" s="22">
        <v>338992</v>
      </c>
      <c r="D19" s="22">
        <v>349280</v>
      </c>
      <c r="E19" s="22">
        <v>343630</v>
      </c>
      <c r="F19" s="22">
        <v>344841</v>
      </c>
      <c r="G19" s="22">
        <v>333146</v>
      </c>
      <c r="H19" s="22">
        <v>345849</v>
      </c>
      <c r="I19" s="22">
        <v>342422</v>
      </c>
      <c r="J19" s="22">
        <v>330925</v>
      </c>
      <c r="K19" s="22">
        <v>332136</v>
      </c>
      <c r="L19" s="22">
        <v>326285</v>
      </c>
      <c r="M19" s="22">
        <v>336774</v>
      </c>
      <c r="N19" s="23">
        <v>329884</v>
      </c>
      <c r="O19" s="24">
        <v>4054164</v>
      </c>
      <c r="P19" s="22">
        <v>4337954</v>
      </c>
      <c r="Q19" s="23">
        <v>4641613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250000</v>
      </c>
      <c r="L20" s="3">
        <v>250000</v>
      </c>
      <c r="M20" s="3">
        <v>250000</v>
      </c>
      <c r="N20" s="26">
        <v>250000</v>
      </c>
      <c r="O20" s="6">
        <v>1000000</v>
      </c>
      <c r="P20" s="3">
        <v>1000000</v>
      </c>
      <c r="Q20" s="4">
        <v>1000000</v>
      </c>
    </row>
    <row r="21" spans="1:17" ht="25.5">
      <c r="A21" s="27" t="s">
        <v>38</v>
      </c>
      <c r="B21" s="28"/>
      <c r="C21" s="29">
        <f aca="true" t="shared" si="0" ref="C21:Q21">SUM(C5:C20)</f>
        <v>31992756</v>
      </c>
      <c r="D21" s="29">
        <f t="shared" si="0"/>
        <v>21315903</v>
      </c>
      <c r="E21" s="29">
        <f t="shared" si="0"/>
        <v>21760454</v>
      </c>
      <c r="F21" s="29">
        <f>SUM(F5:F20)</f>
        <v>19775651</v>
      </c>
      <c r="G21" s="29">
        <f>SUM(G5:G20)</f>
        <v>20227627</v>
      </c>
      <c r="H21" s="29">
        <f>SUM(H5:H20)</f>
        <v>28258034</v>
      </c>
      <c r="I21" s="29">
        <f>SUM(I5:I20)</f>
        <v>20196177</v>
      </c>
      <c r="J21" s="29">
        <f t="shared" si="0"/>
        <v>20311919</v>
      </c>
      <c r="K21" s="29">
        <f>SUM(K5:K20)</f>
        <v>28732261</v>
      </c>
      <c r="L21" s="29">
        <f>SUM(L5:L20)</f>
        <v>20294263</v>
      </c>
      <c r="M21" s="29">
        <f>SUM(M5:M20)</f>
        <v>21982999</v>
      </c>
      <c r="N21" s="30">
        <f t="shared" si="0"/>
        <v>27083671</v>
      </c>
      <c r="O21" s="31">
        <f t="shared" si="0"/>
        <v>281931715</v>
      </c>
      <c r="P21" s="29">
        <f t="shared" si="0"/>
        <v>304078074</v>
      </c>
      <c r="Q21" s="32">
        <f t="shared" si="0"/>
        <v>322283352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7827093</v>
      </c>
      <c r="D24" s="3">
        <v>7783044</v>
      </c>
      <c r="E24" s="3">
        <v>7844722</v>
      </c>
      <c r="F24" s="3">
        <v>7835913</v>
      </c>
      <c r="G24" s="3">
        <v>7853512</v>
      </c>
      <c r="H24" s="3">
        <v>19276784</v>
      </c>
      <c r="I24" s="3">
        <v>7879927</v>
      </c>
      <c r="J24" s="3">
        <v>7897569</v>
      </c>
      <c r="K24" s="3">
        <v>7888742</v>
      </c>
      <c r="L24" s="3">
        <v>7941621</v>
      </c>
      <c r="M24" s="3">
        <v>7906376</v>
      </c>
      <c r="N24" s="36">
        <v>10412878</v>
      </c>
      <c r="O24" s="6">
        <v>108348181</v>
      </c>
      <c r="P24" s="3">
        <v>114121157</v>
      </c>
      <c r="Q24" s="4">
        <v>122474307</v>
      </c>
    </row>
    <row r="25" spans="1:17" ht="13.5">
      <c r="A25" s="21" t="s">
        <v>41</v>
      </c>
      <c r="B25" s="20"/>
      <c r="C25" s="3">
        <v>329206</v>
      </c>
      <c r="D25" s="3">
        <v>328566</v>
      </c>
      <c r="E25" s="3">
        <v>332556</v>
      </c>
      <c r="F25" s="3">
        <v>325719</v>
      </c>
      <c r="G25" s="3">
        <v>334361</v>
      </c>
      <c r="H25" s="3">
        <v>327380</v>
      </c>
      <c r="I25" s="3">
        <v>330603</v>
      </c>
      <c r="J25" s="3">
        <v>330827</v>
      </c>
      <c r="K25" s="3">
        <v>378530</v>
      </c>
      <c r="L25" s="3">
        <v>377845</v>
      </c>
      <c r="M25" s="3">
        <v>379540</v>
      </c>
      <c r="N25" s="4">
        <v>1818918</v>
      </c>
      <c r="O25" s="6">
        <v>5594051</v>
      </c>
      <c r="P25" s="3">
        <v>5985638</v>
      </c>
      <c r="Q25" s="4">
        <v>6404633</v>
      </c>
    </row>
    <row r="26" spans="1:17" ht="13.5">
      <c r="A26" s="21" t="s">
        <v>42</v>
      </c>
      <c r="B26" s="20"/>
      <c r="C26" s="3">
        <v>2583333</v>
      </c>
      <c r="D26" s="3">
        <v>2583333</v>
      </c>
      <c r="E26" s="3">
        <v>2583333</v>
      </c>
      <c r="F26" s="3">
        <v>2583333</v>
      </c>
      <c r="G26" s="3">
        <v>2583333</v>
      </c>
      <c r="H26" s="3">
        <v>2583333</v>
      </c>
      <c r="I26" s="3">
        <v>2583333</v>
      </c>
      <c r="J26" s="3">
        <v>2583333</v>
      </c>
      <c r="K26" s="3">
        <v>2583333</v>
      </c>
      <c r="L26" s="3">
        <v>2583333</v>
      </c>
      <c r="M26" s="3">
        <v>2583333</v>
      </c>
      <c r="N26" s="4">
        <v>5821430</v>
      </c>
      <c r="O26" s="6">
        <v>34238093</v>
      </c>
      <c r="P26" s="3">
        <v>34912950</v>
      </c>
      <c r="Q26" s="4">
        <v>35597249</v>
      </c>
    </row>
    <row r="27" spans="1:17" ht="13.5">
      <c r="A27" s="21" t="s">
        <v>43</v>
      </c>
      <c r="B27" s="20"/>
      <c r="C27" s="3">
        <v>15039</v>
      </c>
      <c r="D27" s="3">
        <v>15039</v>
      </c>
      <c r="E27" s="3">
        <v>2302148</v>
      </c>
      <c r="F27" s="3">
        <v>15039</v>
      </c>
      <c r="G27" s="3">
        <v>15039</v>
      </c>
      <c r="H27" s="3">
        <v>2302151</v>
      </c>
      <c r="I27" s="3">
        <v>15039</v>
      </c>
      <c r="J27" s="3">
        <v>15039</v>
      </c>
      <c r="K27" s="3">
        <v>2302148</v>
      </c>
      <c r="L27" s="3">
        <v>15039</v>
      </c>
      <c r="M27" s="3">
        <v>15039</v>
      </c>
      <c r="N27" s="36">
        <v>2302156</v>
      </c>
      <c r="O27" s="6">
        <v>9328915</v>
      </c>
      <c r="P27" s="3">
        <v>10261803</v>
      </c>
      <c r="Q27" s="4">
        <v>11287985</v>
      </c>
    </row>
    <row r="28" spans="1:17" ht="13.5">
      <c r="A28" s="21" t="s">
        <v>44</v>
      </c>
      <c r="B28" s="20"/>
      <c r="C28" s="3">
        <v>299816</v>
      </c>
      <c r="D28" s="3">
        <v>299816</v>
      </c>
      <c r="E28" s="3">
        <v>299816</v>
      </c>
      <c r="F28" s="3">
        <v>299816</v>
      </c>
      <c r="G28" s="3">
        <v>299816</v>
      </c>
      <c r="H28" s="3">
        <v>299816</v>
      </c>
      <c r="I28" s="3">
        <v>299816</v>
      </c>
      <c r="J28" s="3">
        <v>299816</v>
      </c>
      <c r="K28" s="3">
        <v>299816</v>
      </c>
      <c r="L28" s="3">
        <v>299816</v>
      </c>
      <c r="M28" s="3">
        <v>299816</v>
      </c>
      <c r="N28" s="4">
        <v>3226678</v>
      </c>
      <c r="O28" s="6">
        <v>6524654</v>
      </c>
      <c r="P28" s="3">
        <v>6474389</v>
      </c>
      <c r="Q28" s="4">
        <v>6016026</v>
      </c>
    </row>
    <row r="29" spans="1:17" ht="13.5">
      <c r="A29" s="21" t="s">
        <v>45</v>
      </c>
      <c r="B29" s="20"/>
      <c r="C29" s="3">
        <v>2803563</v>
      </c>
      <c r="D29" s="3">
        <v>5548460</v>
      </c>
      <c r="E29" s="3">
        <v>5571942</v>
      </c>
      <c r="F29" s="3">
        <v>5677570</v>
      </c>
      <c r="G29" s="3">
        <v>5689311</v>
      </c>
      <c r="H29" s="3">
        <v>5566053</v>
      </c>
      <c r="I29" s="3">
        <v>5524978</v>
      </c>
      <c r="J29" s="3">
        <v>5536719</v>
      </c>
      <c r="K29" s="3">
        <v>5642386</v>
      </c>
      <c r="L29" s="3">
        <v>5665868</v>
      </c>
      <c r="M29" s="3">
        <v>6194088</v>
      </c>
      <c r="N29" s="36">
        <v>7864912</v>
      </c>
      <c r="O29" s="6">
        <v>67285850</v>
      </c>
      <c r="P29" s="3">
        <v>75690323</v>
      </c>
      <c r="Q29" s="4">
        <v>82948026</v>
      </c>
    </row>
    <row r="30" spans="1:17" ht="13.5">
      <c r="A30" s="21" t="s">
        <v>46</v>
      </c>
      <c r="B30" s="20"/>
      <c r="C30" s="3">
        <v>1701461</v>
      </c>
      <c r="D30" s="3">
        <v>1709680</v>
      </c>
      <c r="E30" s="3">
        <v>1670248</v>
      </c>
      <c r="F30" s="3">
        <v>1725283</v>
      </c>
      <c r="G30" s="3">
        <v>1736789</v>
      </c>
      <c r="H30" s="3">
        <v>1654634</v>
      </c>
      <c r="I30" s="3">
        <v>1658741</v>
      </c>
      <c r="J30" s="3">
        <v>1717069</v>
      </c>
      <c r="K30" s="3">
        <v>1676819</v>
      </c>
      <c r="L30" s="3">
        <v>1685852</v>
      </c>
      <c r="M30" s="3">
        <v>2085129</v>
      </c>
      <c r="N30" s="4">
        <v>2555765</v>
      </c>
      <c r="O30" s="6">
        <v>21577470</v>
      </c>
      <c r="P30" s="3">
        <v>22691600</v>
      </c>
      <c r="Q30" s="4">
        <v>23916943</v>
      </c>
    </row>
    <row r="31" spans="1:17" ht="13.5">
      <c r="A31" s="21" t="s">
        <v>47</v>
      </c>
      <c r="B31" s="20"/>
      <c r="C31" s="3">
        <v>1872345</v>
      </c>
      <c r="D31" s="3">
        <v>1821733</v>
      </c>
      <c r="E31" s="3">
        <v>1800387</v>
      </c>
      <c r="F31" s="3">
        <v>1770247</v>
      </c>
      <c r="G31" s="3">
        <v>1816007</v>
      </c>
      <c r="H31" s="3">
        <v>1861601</v>
      </c>
      <c r="I31" s="3">
        <v>1944719</v>
      </c>
      <c r="J31" s="3">
        <v>1920724</v>
      </c>
      <c r="K31" s="3">
        <v>1900293</v>
      </c>
      <c r="L31" s="3">
        <v>1844066</v>
      </c>
      <c r="M31" s="3">
        <v>2458856</v>
      </c>
      <c r="N31" s="36">
        <v>3079455</v>
      </c>
      <c r="O31" s="6">
        <v>24090433</v>
      </c>
      <c r="P31" s="3">
        <v>30335322</v>
      </c>
      <c r="Q31" s="4">
        <v>28719682</v>
      </c>
    </row>
    <row r="32" spans="1:17" ht="13.5">
      <c r="A32" s="21" t="s">
        <v>35</v>
      </c>
      <c r="B32" s="20"/>
      <c r="C32" s="3">
        <v>625000</v>
      </c>
      <c r="D32" s="3">
        <v>98866</v>
      </c>
      <c r="E32" s="3">
        <v>79898</v>
      </c>
      <c r="F32" s="3">
        <v>79898</v>
      </c>
      <c r="G32" s="3">
        <v>98866</v>
      </c>
      <c r="H32" s="3">
        <v>514423</v>
      </c>
      <c r="I32" s="3">
        <v>79898</v>
      </c>
      <c r="J32" s="3">
        <v>98866</v>
      </c>
      <c r="K32" s="3">
        <v>514423</v>
      </c>
      <c r="L32" s="3">
        <v>79898</v>
      </c>
      <c r="M32" s="3">
        <v>79898</v>
      </c>
      <c r="N32" s="4">
        <v>152066</v>
      </c>
      <c r="O32" s="6">
        <v>2502000</v>
      </c>
      <c r="P32" s="3">
        <v>2602008</v>
      </c>
      <c r="Q32" s="4">
        <v>3188341</v>
      </c>
    </row>
    <row r="33" spans="1:17" ht="13.5">
      <c r="A33" s="21" t="s">
        <v>48</v>
      </c>
      <c r="B33" s="20"/>
      <c r="C33" s="3">
        <v>1612146</v>
      </c>
      <c r="D33" s="3">
        <v>1629795</v>
      </c>
      <c r="E33" s="3">
        <v>1645957</v>
      </c>
      <c r="F33" s="3">
        <v>1657695</v>
      </c>
      <c r="G33" s="3">
        <v>1582792</v>
      </c>
      <c r="H33" s="3">
        <v>1577146</v>
      </c>
      <c r="I33" s="3">
        <v>1501982</v>
      </c>
      <c r="J33" s="3">
        <v>1622443</v>
      </c>
      <c r="K33" s="3">
        <v>1516683</v>
      </c>
      <c r="L33" s="3">
        <v>1528438</v>
      </c>
      <c r="M33" s="3">
        <v>1547534</v>
      </c>
      <c r="N33" s="4">
        <v>2144829</v>
      </c>
      <c r="O33" s="6">
        <v>19567440</v>
      </c>
      <c r="P33" s="3">
        <v>20167042</v>
      </c>
      <c r="Q33" s="4">
        <v>21415765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19669002</v>
      </c>
      <c r="D35" s="29">
        <f t="shared" si="1"/>
        <v>21818332</v>
      </c>
      <c r="E35" s="29">
        <f t="shared" si="1"/>
        <v>24131007</v>
      </c>
      <c r="F35" s="29">
        <f>SUM(F24:F34)</f>
        <v>21970513</v>
      </c>
      <c r="G35" s="29">
        <f>SUM(G24:G34)</f>
        <v>22009826</v>
      </c>
      <c r="H35" s="29">
        <f>SUM(H24:H34)</f>
        <v>35963321</v>
      </c>
      <c r="I35" s="29">
        <f>SUM(I24:I34)</f>
        <v>21819036</v>
      </c>
      <c r="J35" s="29">
        <f t="shared" si="1"/>
        <v>22022405</v>
      </c>
      <c r="K35" s="29">
        <f>SUM(K24:K34)</f>
        <v>24703173</v>
      </c>
      <c r="L35" s="29">
        <f>SUM(L24:L34)</f>
        <v>22021776</v>
      </c>
      <c r="M35" s="29">
        <f>SUM(M24:M34)</f>
        <v>23549609</v>
      </c>
      <c r="N35" s="32">
        <f t="shared" si="1"/>
        <v>39379087</v>
      </c>
      <c r="O35" s="31">
        <f t="shared" si="1"/>
        <v>299057087</v>
      </c>
      <c r="P35" s="29">
        <f t="shared" si="1"/>
        <v>323242232</v>
      </c>
      <c r="Q35" s="32">
        <f t="shared" si="1"/>
        <v>341968957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12323754</v>
      </c>
      <c r="D37" s="42">
        <f t="shared" si="2"/>
        <v>-502429</v>
      </c>
      <c r="E37" s="42">
        <f t="shared" si="2"/>
        <v>-2370553</v>
      </c>
      <c r="F37" s="42">
        <f>+F21-F35</f>
        <v>-2194862</v>
      </c>
      <c r="G37" s="42">
        <f>+G21-G35</f>
        <v>-1782199</v>
      </c>
      <c r="H37" s="42">
        <f>+H21-H35</f>
        <v>-7705287</v>
      </c>
      <c r="I37" s="42">
        <f>+I21-I35</f>
        <v>-1622859</v>
      </c>
      <c r="J37" s="42">
        <f t="shared" si="2"/>
        <v>-1710486</v>
      </c>
      <c r="K37" s="42">
        <f>+K21-K35</f>
        <v>4029088</v>
      </c>
      <c r="L37" s="42">
        <f>+L21-L35</f>
        <v>-1727513</v>
      </c>
      <c r="M37" s="42">
        <f>+M21-M35</f>
        <v>-1566610</v>
      </c>
      <c r="N37" s="43">
        <f t="shared" si="2"/>
        <v>-12295416</v>
      </c>
      <c r="O37" s="44">
        <f t="shared" si="2"/>
        <v>-17125372</v>
      </c>
      <c r="P37" s="42">
        <f t="shared" si="2"/>
        <v>-19164158</v>
      </c>
      <c r="Q37" s="43">
        <f t="shared" si="2"/>
        <v>-19685605</v>
      </c>
    </row>
    <row r="38" spans="1:17" ht="21" customHeight="1">
      <c r="A38" s="45" t="s">
        <v>52</v>
      </c>
      <c r="B38" s="25"/>
      <c r="C38" s="3">
        <v>2035003</v>
      </c>
      <c r="D38" s="3">
        <v>2035003</v>
      </c>
      <c r="E38" s="3">
        <v>2035003</v>
      </c>
      <c r="F38" s="3">
        <v>2035003</v>
      </c>
      <c r="G38" s="3">
        <v>2069896</v>
      </c>
      <c r="H38" s="3">
        <v>1481094</v>
      </c>
      <c r="I38" s="3">
        <v>588476</v>
      </c>
      <c r="J38" s="3">
        <v>588476</v>
      </c>
      <c r="K38" s="3">
        <v>588476</v>
      </c>
      <c r="L38" s="3">
        <v>588476</v>
      </c>
      <c r="M38" s="3">
        <v>588476</v>
      </c>
      <c r="N38" s="4">
        <v>588486</v>
      </c>
      <c r="O38" s="6">
        <v>15221868</v>
      </c>
      <c r="P38" s="3">
        <v>15424520</v>
      </c>
      <c r="Q38" s="4">
        <v>19400087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14358757</v>
      </c>
      <c r="D41" s="50">
        <f t="shared" si="3"/>
        <v>1532574</v>
      </c>
      <c r="E41" s="50">
        <f t="shared" si="3"/>
        <v>-335550</v>
      </c>
      <c r="F41" s="50">
        <f>SUM(F37:F40)</f>
        <v>-159859</v>
      </c>
      <c r="G41" s="50">
        <f>SUM(G37:G40)</f>
        <v>287697</v>
      </c>
      <c r="H41" s="50">
        <f>SUM(H37:H40)</f>
        <v>-6224193</v>
      </c>
      <c r="I41" s="50">
        <f>SUM(I37:I40)</f>
        <v>-1034383</v>
      </c>
      <c r="J41" s="50">
        <f t="shared" si="3"/>
        <v>-1122010</v>
      </c>
      <c r="K41" s="50">
        <f>SUM(K37:K40)</f>
        <v>4617564</v>
      </c>
      <c r="L41" s="50">
        <f>SUM(L37:L40)</f>
        <v>-1139037</v>
      </c>
      <c r="M41" s="50">
        <f>SUM(M37:M40)</f>
        <v>-978134</v>
      </c>
      <c r="N41" s="51">
        <f t="shared" si="3"/>
        <v>-11706930</v>
      </c>
      <c r="O41" s="52">
        <f t="shared" si="3"/>
        <v>-1903504</v>
      </c>
      <c r="P41" s="50">
        <f t="shared" si="3"/>
        <v>-3739638</v>
      </c>
      <c r="Q41" s="51">
        <f t="shared" si="3"/>
        <v>-285518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14358757</v>
      </c>
      <c r="D43" s="57">
        <f t="shared" si="4"/>
        <v>1532574</v>
      </c>
      <c r="E43" s="57">
        <f t="shared" si="4"/>
        <v>-335550</v>
      </c>
      <c r="F43" s="57">
        <f>+F41-F42</f>
        <v>-159859</v>
      </c>
      <c r="G43" s="57">
        <f>+G41-G42</f>
        <v>287697</v>
      </c>
      <c r="H43" s="57">
        <f>+H41-H42</f>
        <v>-6224193</v>
      </c>
      <c r="I43" s="57">
        <f>+I41-I42</f>
        <v>-1034383</v>
      </c>
      <c r="J43" s="57">
        <f t="shared" si="4"/>
        <v>-1122010</v>
      </c>
      <c r="K43" s="57">
        <f>+K41-K42</f>
        <v>4617564</v>
      </c>
      <c r="L43" s="57">
        <f>+L41-L42</f>
        <v>-1139037</v>
      </c>
      <c r="M43" s="57">
        <f>+M41-M42</f>
        <v>-978134</v>
      </c>
      <c r="N43" s="58">
        <f t="shared" si="4"/>
        <v>-11706930</v>
      </c>
      <c r="O43" s="59">
        <f t="shared" si="4"/>
        <v>-1903504</v>
      </c>
      <c r="P43" s="57">
        <f t="shared" si="4"/>
        <v>-3739638</v>
      </c>
      <c r="Q43" s="58">
        <f t="shared" si="4"/>
        <v>-285518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14358757</v>
      </c>
      <c r="D45" s="50">
        <f t="shared" si="5"/>
        <v>1532574</v>
      </c>
      <c r="E45" s="50">
        <f t="shared" si="5"/>
        <v>-335550</v>
      </c>
      <c r="F45" s="50">
        <f>SUM(F43:F44)</f>
        <v>-159859</v>
      </c>
      <c r="G45" s="50">
        <f>SUM(G43:G44)</f>
        <v>287697</v>
      </c>
      <c r="H45" s="50">
        <f>SUM(H43:H44)</f>
        <v>-6224193</v>
      </c>
      <c r="I45" s="50">
        <f>SUM(I43:I44)</f>
        <v>-1034383</v>
      </c>
      <c r="J45" s="50">
        <f t="shared" si="5"/>
        <v>-1122010</v>
      </c>
      <c r="K45" s="50">
        <f>SUM(K43:K44)</f>
        <v>4617564</v>
      </c>
      <c r="L45" s="50">
        <f>SUM(L43:L44)</f>
        <v>-1139037</v>
      </c>
      <c r="M45" s="50">
        <f>SUM(M43:M44)</f>
        <v>-978134</v>
      </c>
      <c r="N45" s="51">
        <f t="shared" si="5"/>
        <v>-11706930</v>
      </c>
      <c r="O45" s="52">
        <f t="shared" si="5"/>
        <v>-1903504</v>
      </c>
      <c r="P45" s="50">
        <f t="shared" si="5"/>
        <v>-3739638</v>
      </c>
      <c r="Q45" s="51">
        <f t="shared" si="5"/>
        <v>-285518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14358757</v>
      </c>
      <c r="D47" s="63">
        <f t="shared" si="6"/>
        <v>1532574</v>
      </c>
      <c r="E47" s="63">
        <f t="shared" si="6"/>
        <v>-335550</v>
      </c>
      <c r="F47" s="63">
        <f>SUM(F45:F46)</f>
        <v>-159859</v>
      </c>
      <c r="G47" s="63">
        <f>SUM(G45:G46)</f>
        <v>287697</v>
      </c>
      <c r="H47" s="63">
        <f>SUM(H45:H46)</f>
        <v>-6224193</v>
      </c>
      <c r="I47" s="63">
        <f>SUM(I45:I46)</f>
        <v>-1034383</v>
      </c>
      <c r="J47" s="63">
        <f t="shared" si="6"/>
        <v>-1122010</v>
      </c>
      <c r="K47" s="63">
        <f>SUM(K45:K46)</f>
        <v>4617564</v>
      </c>
      <c r="L47" s="63">
        <f>SUM(L45:L46)</f>
        <v>-1139037</v>
      </c>
      <c r="M47" s="63">
        <f>SUM(M45:M46)</f>
        <v>-978134</v>
      </c>
      <c r="N47" s="64">
        <f t="shared" si="6"/>
        <v>-11706930</v>
      </c>
      <c r="O47" s="65">
        <f t="shared" si="6"/>
        <v>-1903504</v>
      </c>
      <c r="P47" s="63">
        <f t="shared" si="6"/>
        <v>-3739638</v>
      </c>
      <c r="Q47" s="66">
        <f t="shared" si="6"/>
        <v>-285518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893591</v>
      </c>
      <c r="D9" s="22">
        <v>893591</v>
      </c>
      <c r="E9" s="22">
        <v>893591</v>
      </c>
      <c r="F9" s="22">
        <v>893591</v>
      </c>
      <c r="G9" s="22">
        <v>893591</v>
      </c>
      <c r="H9" s="22">
        <v>893591</v>
      </c>
      <c r="I9" s="22">
        <v>893591</v>
      </c>
      <c r="J9" s="22">
        <v>893591</v>
      </c>
      <c r="K9" s="22">
        <v>893591</v>
      </c>
      <c r="L9" s="22">
        <v>893591</v>
      </c>
      <c r="M9" s="22">
        <v>893591</v>
      </c>
      <c r="N9" s="23">
        <v>893595</v>
      </c>
      <c r="O9" s="24">
        <v>10723096</v>
      </c>
      <c r="P9" s="22">
        <v>11366482</v>
      </c>
      <c r="Q9" s="23">
        <v>12048471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1002026</v>
      </c>
      <c r="D11" s="3">
        <v>1002026</v>
      </c>
      <c r="E11" s="3">
        <v>1002026</v>
      </c>
      <c r="F11" s="3">
        <v>1002026</v>
      </c>
      <c r="G11" s="3">
        <v>1002026</v>
      </c>
      <c r="H11" s="3">
        <v>1002026</v>
      </c>
      <c r="I11" s="3">
        <v>1002026</v>
      </c>
      <c r="J11" s="3">
        <v>1002026</v>
      </c>
      <c r="K11" s="3">
        <v>1002026</v>
      </c>
      <c r="L11" s="3">
        <v>1002026</v>
      </c>
      <c r="M11" s="3">
        <v>1002026</v>
      </c>
      <c r="N11" s="4">
        <v>1002044</v>
      </c>
      <c r="O11" s="6">
        <v>12024330</v>
      </c>
      <c r="P11" s="3">
        <v>12745790</v>
      </c>
      <c r="Q11" s="4">
        <v>13510537</v>
      </c>
    </row>
    <row r="12" spans="1:17" ht="13.5">
      <c r="A12" s="19" t="s">
        <v>29</v>
      </c>
      <c r="B12" s="25"/>
      <c r="C12" s="3">
        <v>208333</v>
      </c>
      <c r="D12" s="3">
        <v>208333</v>
      </c>
      <c r="E12" s="3">
        <v>208333</v>
      </c>
      <c r="F12" s="3">
        <v>208333</v>
      </c>
      <c r="G12" s="3">
        <v>208333</v>
      </c>
      <c r="H12" s="3">
        <v>208333</v>
      </c>
      <c r="I12" s="3">
        <v>208333</v>
      </c>
      <c r="J12" s="3">
        <v>208333</v>
      </c>
      <c r="K12" s="3">
        <v>208333</v>
      </c>
      <c r="L12" s="3">
        <v>208333</v>
      </c>
      <c r="M12" s="3">
        <v>208333</v>
      </c>
      <c r="N12" s="4">
        <v>208337</v>
      </c>
      <c r="O12" s="6">
        <v>2500000</v>
      </c>
      <c r="P12" s="3">
        <v>2650000</v>
      </c>
      <c r="Q12" s="4">
        <v>2809000</v>
      </c>
    </row>
    <row r="13" spans="1:17" ht="13.5">
      <c r="A13" s="19" t="s">
        <v>30</v>
      </c>
      <c r="B13" s="25"/>
      <c r="C13" s="3">
        <v>8333</v>
      </c>
      <c r="D13" s="3">
        <v>8333</v>
      </c>
      <c r="E13" s="3">
        <v>8333</v>
      </c>
      <c r="F13" s="3">
        <v>8333</v>
      </c>
      <c r="G13" s="3">
        <v>8333</v>
      </c>
      <c r="H13" s="3">
        <v>8333</v>
      </c>
      <c r="I13" s="3">
        <v>8333</v>
      </c>
      <c r="J13" s="3">
        <v>8333</v>
      </c>
      <c r="K13" s="3">
        <v>8333</v>
      </c>
      <c r="L13" s="3">
        <v>8333</v>
      </c>
      <c r="M13" s="3">
        <v>8333</v>
      </c>
      <c r="N13" s="4">
        <v>8337</v>
      </c>
      <c r="O13" s="6">
        <v>100000</v>
      </c>
      <c r="P13" s="3">
        <v>106000</v>
      </c>
      <c r="Q13" s="4">
        <v>112360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25000</v>
      </c>
      <c r="D16" s="3">
        <v>25000</v>
      </c>
      <c r="E16" s="3">
        <v>25000</v>
      </c>
      <c r="F16" s="3">
        <v>25000</v>
      </c>
      <c r="G16" s="3">
        <v>25000</v>
      </c>
      <c r="H16" s="3">
        <v>25000</v>
      </c>
      <c r="I16" s="3">
        <v>25000</v>
      </c>
      <c r="J16" s="3">
        <v>25000</v>
      </c>
      <c r="K16" s="3">
        <v>25000</v>
      </c>
      <c r="L16" s="3">
        <v>25000</v>
      </c>
      <c r="M16" s="3">
        <v>25000</v>
      </c>
      <c r="N16" s="4">
        <v>25000</v>
      </c>
      <c r="O16" s="6">
        <v>300000</v>
      </c>
      <c r="P16" s="3">
        <v>143100</v>
      </c>
      <c r="Q16" s="4">
        <v>151686</v>
      </c>
    </row>
    <row r="17" spans="1:17" ht="13.5">
      <c r="A17" s="21" t="s">
        <v>34</v>
      </c>
      <c r="B17" s="20"/>
      <c r="C17" s="3">
        <v>798447</v>
      </c>
      <c r="D17" s="3">
        <v>798447</v>
      </c>
      <c r="E17" s="3">
        <v>798447</v>
      </c>
      <c r="F17" s="3">
        <v>798447</v>
      </c>
      <c r="G17" s="3">
        <v>798447</v>
      </c>
      <c r="H17" s="3">
        <v>798447</v>
      </c>
      <c r="I17" s="3">
        <v>798447</v>
      </c>
      <c r="J17" s="3">
        <v>798447</v>
      </c>
      <c r="K17" s="3">
        <v>798447</v>
      </c>
      <c r="L17" s="3">
        <v>798447</v>
      </c>
      <c r="M17" s="3">
        <v>798447</v>
      </c>
      <c r="N17" s="4">
        <v>798449</v>
      </c>
      <c r="O17" s="6">
        <v>9581366</v>
      </c>
      <c r="P17" s="3">
        <v>10156248</v>
      </c>
      <c r="Q17" s="4">
        <v>10765623</v>
      </c>
    </row>
    <row r="18" spans="1:17" ht="13.5">
      <c r="A18" s="19" t="s">
        <v>35</v>
      </c>
      <c r="B18" s="25"/>
      <c r="C18" s="3">
        <v>14118561</v>
      </c>
      <c r="D18" s="3">
        <v>14118561</v>
      </c>
      <c r="E18" s="3">
        <v>14118561</v>
      </c>
      <c r="F18" s="3">
        <v>14118561</v>
      </c>
      <c r="G18" s="3">
        <v>14118561</v>
      </c>
      <c r="H18" s="3">
        <v>14118561</v>
      </c>
      <c r="I18" s="3">
        <v>14118561</v>
      </c>
      <c r="J18" s="3">
        <v>14118561</v>
      </c>
      <c r="K18" s="3">
        <v>14118561</v>
      </c>
      <c r="L18" s="3">
        <v>14118561</v>
      </c>
      <c r="M18" s="3">
        <v>14118561</v>
      </c>
      <c r="N18" s="4">
        <v>14118616</v>
      </c>
      <c r="O18" s="6">
        <v>169422787</v>
      </c>
      <c r="P18" s="3">
        <v>180412875</v>
      </c>
      <c r="Q18" s="4">
        <v>191371187</v>
      </c>
    </row>
    <row r="19" spans="1:17" ht="13.5">
      <c r="A19" s="19" t="s">
        <v>36</v>
      </c>
      <c r="B19" s="25"/>
      <c r="C19" s="22">
        <v>761166</v>
      </c>
      <c r="D19" s="22">
        <v>761166</v>
      </c>
      <c r="E19" s="22">
        <v>761166</v>
      </c>
      <c r="F19" s="22">
        <v>761166</v>
      </c>
      <c r="G19" s="22">
        <v>761166</v>
      </c>
      <c r="H19" s="22">
        <v>761166</v>
      </c>
      <c r="I19" s="22">
        <v>761166</v>
      </c>
      <c r="J19" s="22">
        <v>761166</v>
      </c>
      <c r="K19" s="22">
        <v>761166</v>
      </c>
      <c r="L19" s="22">
        <v>761166</v>
      </c>
      <c r="M19" s="22">
        <v>761166</v>
      </c>
      <c r="N19" s="23">
        <v>761230</v>
      </c>
      <c r="O19" s="24">
        <v>9134056</v>
      </c>
      <c r="P19" s="22">
        <v>9676098</v>
      </c>
      <c r="Q19" s="23">
        <v>10250665</v>
      </c>
    </row>
    <row r="20" spans="1:17" ht="13.5">
      <c r="A20" s="19" t="s">
        <v>37</v>
      </c>
      <c r="B20" s="25"/>
      <c r="C20" s="3">
        <v>425000</v>
      </c>
      <c r="D20" s="3">
        <v>425000</v>
      </c>
      <c r="E20" s="3">
        <v>425000</v>
      </c>
      <c r="F20" s="3">
        <v>425000</v>
      </c>
      <c r="G20" s="3">
        <v>425000</v>
      </c>
      <c r="H20" s="3">
        <v>425000</v>
      </c>
      <c r="I20" s="3">
        <v>425000</v>
      </c>
      <c r="J20" s="3">
        <v>425000</v>
      </c>
      <c r="K20" s="3">
        <v>425000</v>
      </c>
      <c r="L20" s="3">
        <v>425000</v>
      </c>
      <c r="M20" s="3">
        <v>425000</v>
      </c>
      <c r="N20" s="26">
        <v>425000</v>
      </c>
      <c r="O20" s="6">
        <v>5100000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18240457</v>
      </c>
      <c r="D21" s="29">
        <f t="shared" si="0"/>
        <v>18240457</v>
      </c>
      <c r="E21" s="29">
        <f t="shared" si="0"/>
        <v>18240457</v>
      </c>
      <c r="F21" s="29">
        <f>SUM(F5:F20)</f>
        <v>18240457</v>
      </c>
      <c r="G21" s="29">
        <f>SUM(G5:G20)</f>
        <v>18240457</v>
      </c>
      <c r="H21" s="29">
        <f>SUM(H5:H20)</f>
        <v>18240457</v>
      </c>
      <c r="I21" s="29">
        <f>SUM(I5:I20)</f>
        <v>18240457</v>
      </c>
      <c r="J21" s="29">
        <f t="shared" si="0"/>
        <v>18240457</v>
      </c>
      <c r="K21" s="29">
        <f>SUM(K5:K20)</f>
        <v>18240457</v>
      </c>
      <c r="L21" s="29">
        <f>SUM(L5:L20)</f>
        <v>18240457</v>
      </c>
      <c r="M21" s="29">
        <f>SUM(M5:M20)</f>
        <v>18240457</v>
      </c>
      <c r="N21" s="30">
        <f t="shared" si="0"/>
        <v>18240608</v>
      </c>
      <c r="O21" s="31">
        <f t="shared" si="0"/>
        <v>218885635</v>
      </c>
      <c r="P21" s="29">
        <f t="shared" si="0"/>
        <v>227256593</v>
      </c>
      <c r="Q21" s="32">
        <f t="shared" si="0"/>
        <v>241019529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8558122</v>
      </c>
      <c r="D24" s="3">
        <v>8558122</v>
      </c>
      <c r="E24" s="3">
        <v>8558122</v>
      </c>
      <c r="F24" s="3">
        <v>8558122</v>
      </c>
      <c r="G24" s="3">
        <v>8558122</v>
      </c>
      <c r="H24" s="3">
        <v>8558122</v>
      </c>
      <c r="I24" s="3">
        <v>8558122</v>
      </c>
      <c r="J24" s="3">
        <v>8558122</v>
      </c>
      <c r="K24" s="3">
        <v>8558122</v>
      </c>
      <c r="L24" s="3">
        <v>8558122</v>
      </c>
      <c r="M24" s="3">
        <v>8558122</v>
      </c>
      <c r="N24" s="36">
        <v>8559192</v>
      </c>
      <c r="O24" s="6">
        <v>102698534</v>
      </c>
      <c r="P24" s="3">
        <v>107911936</v>
      </c>
      <c r="Q24" s="4">
        <v>114435259</v>
      </c>
    </row>
    <row r="25" spans="1:17" ht="13.5">
      <c r="A25" s="21" t="s">
        <v>41</v>
      </c>
      <c r="B25" s="20"/>
      <c r="C25" s="3">
        <v>550544</v>
      </c>
      <c r="D25" s="3">
        <v>550544</v>
      </c>
      <c r="E25" s="3">
        <v>550544</v>
      </c>
      <c r="F25" s="3">
        <v>550544</v>
      </c>
      <c r="G25" s="3">
        <v>550544</v>
      </c>
      <c r="H25" s="3">
        <v>550544</v>
      </c>
      <c r="I25" s="3">
        <v>550544</v>
      </c>
      <c r="J25" s="3">
        <v>550544</v>
      </c>
      <c r="K25" s="3">
        <v>550544</v>
      </c>
      <c r="L25" s="3">
        <v>550544</v>
      </c>
      <c r="M25" s="3">
        <v>550544</v>
      </c>
      <c r="N25" s="4">
        <v>550553</v>
      </c>
      <c r="O25" s="6">
        <v>6606537</v>
      </c>
      <c r="P25" s="3">
        <v>7002930</v>
      </c>
      <c r="Q25" s="4">
        <v>7423107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297952</v>
      </c>
      <c r="D27" s="3">
        <v>297952</v>
      </c>
      <c r="E27" s="3">
        <v>297952</v>
      </c>
      <c r="F27" s="3">
        <v>297952</v>
      </c>
      <c r="G27" s="3">
        <v>297952</v>
      </c>
      <c r="H27" s="3">
        <v>297952</v>
      </c>
      <c r="I27" s="3">
        <v>297952</v>
      </c>
      <c r="J27" s="3">
        <v>297952</v>
      </c>
      <c r="K27" s="3">
        <v>297952</v>
      </c>
      <c r="L27" s="3">
        <v>297952</v>
      </c>
      <c r="M27" s="3">
        <v>297952</v>
      </c>
      <c r="N27" s="36">
        <v>298073</v>
      </c>
      <c r="O27" s="6">
        <v>3575545</v>
      </c>
      <c r="P27" s="3">
        <v>3575545</v>
      </c>
      <c r="Q27" s="4">
        <v>3575545</v>
      </c>
    </row>
    <row r="28" spans="1:17" ht="13.5">
      <c r="A28" s="21" t="s">
        <v>44</v>
      </c>
      <c r="B28" s="20"/>
      <c r="C28" s="3">
        <v>763732</v>
      </c>
      <c r="D28" s="3">
        <v>763732</v>
      </c>
      <c r="E28" s="3">
        <v>763732</v>
      </c>
      <c r="F28" s="3">
        <v>763732</v>
      </c>
      <c r="G28" s="3">
        <v>763732</v>
      </c>
      <c r="H28" s="3">
        <v>763732</v>
      </c>
      <c r="I28" s="3">
        <v>763732</v>
      </c>
      <c r="J28" s="3">
        <v>763732</v>
      </c>
      <c r="K28" s="3">
        <v>763732</v>
      </c>
      <c r="L28" s="3">
        <v>763732</v>
      </c>
      <c r="M28" s="3">
        <v>763732</v>
      </c>
      <c r="N28" s="4">
        <v>763775</v>
      </c>
      <c r="O28" s="6">
        <v>9164827</v>
      </c>
      <c r="P28" s="3">
        <v>9903458</v>
      </c>
      <c r="Q28" s="4">
        <v>10709991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4412477</v>
      </c>
      <c r="D30" s="3">
        <v>4412477</v>
      </c>
      <c r="E30" s="3">
        <v>4412477</v>
      </c>
      <c r="F30" s="3">
        <v>4412477</v>
      </c>
      <c r="G30" s="3">
        <v>4412477</v>
      </c>
      <c r="H30" s="3">
        <v>4412477</v>
      </c>
      <c r="I30" s="3">
        <v>4412477</v>
      </c>
      <c r="J30" s="3">
        <v>4412477</v>
      </c>
      <c r="K30" s="3">
        <v>4412477</v>
      </c>
      <c r="L30" s="3">
        <v>4412477</v>
      </c>
      <c r="M30" s="3">
        <v>4412477</v>
      </c>
      <c r="N30" s="4">
        <v>4412785</v>
      </c>
      <c r="O30" s="6">
        <v>52950032</v>
      </c>
      <c r="P30" s="3">
        <v>56317410</v>
      </c>
      <c r="Q30" s="4">
        <v>59696457</v>
      </c>
    </row>
    <row r="31" spans="1:17" ht="13.5">
      <c r="A31" s="21" t="s">
        <v>47</v>
      </c>
      <c r="B31" s="20"/>
      <c r="C31" s="3">
        <v>1751438</v>
      </c>
      <c r="D31" s="3">
        <v>1751438</v>
      </c>
      <c r="E31" s="3">
        <v>1751438</v>
      </c>
      <c r="F31" s="3">
        <v>1751438</v>
      </c>
      <c r="G31" s="3">
        <v>1751438</v>
      </c>
      <c r="H31" s="3">
        <v>1751438</v>
      </c>
      <c r="I31" s="3">
        <v>1751438</v>
      </c>
      <c r="J31" s="3">
        <v>1751438</v>
      </c>
      <c r="K31" s="3">
        <v>1751438</v>
      </c>
      <c r="L31" s="3">
        <v>1751438</v>
      </c>
      <c r="M31" s="3">
        <v>1751438</v>
      </c>
      <c r="N31" s="36">
        <v>1751771</v>
      </c>
      <c r="O31" s="6">
        <v>21017589</v>
      </c>
      <c r="P31" s="3">
        <v>22819822</v>
      </c>
      <c r="Q31" s="4">
        <v>24175808</v>
      </c>
    </row>
    <row r="32" spans="1:17" ht="13.5">
      <c r="A32" s="21" t="s">
        <v>35</v>
      </c>
      <c r="B32" s="20"/>
      <c r="C32" s="3">
        <v>31666</v>
      </c>
      <c r="D32" s="3">
        <v>31666</v>
      </c>
      <c r="E32" s="3">
        <v>31666</v>
      </c>
      <c r="F32" s="3">
        <v>31666</v>
      </c>
      <c r="G32" s="3">
        <v>31666</v>
      </c>
      <c r="H32" s="3">
        <v>31666</v>
      </c>
      <c r="I32" s="3">
        <v>31666</v>
      </c>
      <c r="J32" s="3">
        <v>31666</v>
      </c>
      <c r="K32" s="3">
        <v>31666</v>
      </c>
      <c r="L32" s="3">
        <v>31666</v>
      </c>
      <c r="M32" s="3">
        <v>31666</v>
      </c>
      <c r="N32" s="4">
        <v>31674</v>
      </c>
      <c r="O32" s="6">
        <v>380000</v>
      </c>
      <c r="P32" s="3">
        <v>402800</v>
      </c>
      <c r="Q32" s="4">
        <v>426968</v>
      </c>
    </row>
    <row r="33" spans="1:17" ht="13.5">
      <c r="A33" s="21" t="s">
        <v>48</v>
      </c>
      <c r="B33" s="20"/>
      <c r="C33" s="3">
        <v>2168187</v>
      </c>
      <c r="D33" s="3">
        <v>2168187</v>
      </c>
      <c r="E33" s="3">
        <v>2168187</v>
      </c>
      <c r="F33" s="3">
        <v>2168187</v>
      </c>
      <c r="G33" s="3">
        <v>2168187</v>
      </c>
      <c r="H33" s="3">
        <v>2168187</v>
      </c>
      <c r="I33" s="3">
        <v>2168187</v>
      </c>
      <c r="J33" s="3">
        <v>2168187</v>
      </c>
      <c r="K33" s="3">
        <v>2168187</v>
      </c>
      <c r="L33" s="3">
        <v>2168187</v>
      </c>
      <c r="M33" s="3">
        <v>2168187</v>
      </c>
      <c r="N33" s="4">
        <v>2169085</v>
      </c>
      <c r="O33" s="6">
        <v>26019142</v>
      </c>
      <c r="P33" s="3">
        <v>27849529</v>
      </c>
      <c r="Q33" s="4">
        <v>29520490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18534118</v>
      </c>
      <c r="D35" s="29">
        <f t="shared" si="1"/>
        <v>18534118</v>
      </c>
      <c r="E35" s="29">
        <f t="shared" si="1"/>
        <v>18534118</v>
      </c>
      <c r="F35" s="29">
        <f>SUM(F24:F34)</f>
        <v>18534118</v>
      </c>
      <c r="G35" s="29">
        <f>SUM(G24:G34)</f>
        <v>18534118</v>
      </c>
      <c r="H35" s="29">
        <f>SUM(H24:H34)</f>
        <v>18534118</v>
      </c>
      <c r="I35" s="29">
        <f>SUM(I24:I34)</f>
        <v>18534118</v>
      </c>
      <c r="J35" s="29">
        <f t="shared" si="1"/>
        <v>18534118</v>
      </c>
      <c r="K35" s="29">
        <f>SUM(K24:K34)</f>
        <v>18534118</v>
      </c>
      <c r="L35" s="29">
        <f>SUM(L24:L34)</f>
        <v>18534118</v>
      </c>
      <c r="M35" s="29">
        <f>SUM(M24:M34)</f>
        <v>18534118</v>
      </c>
      <c r="N35" s="32">
        <f t="shared" si="1"/>
        <v>18536908</v>
      </c>
      <c r="O35" s="31">
        <f t="shared" si="1"/>
        <v>222412206</v>
      </c>
      <c r="P35" s="29">
        <f t="shared" si="1"/>
        <v>235783430</v>
      </c>
      <c r="Q35" s="32">
        <f t="shared" si="1"/>
        <v>249963625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-293661</v>
      </c>
      <c r="D37" s="42">
        <f t="shared" si="2"/>
        <v>-293661</v>
      </c>
      <c r="E37" s="42">
        <f t="shared" si="2"/>
        <v>-293661</v>
      </c>
      <c r="F37" s="42">
        <f>+F21-F35</f>
        <v>-293661</v>
      </c>
      <c r="G37" s="42">
        <f>+G21-G35</f>
        <v>-293661</v>
      </c>
      <c r="H37" s="42">
        <f>+H21-H35</f>
        <v>-293661</v>
      </c>
      <c r="I37" s="42">
        <f>+I21-I35</f>
        <v>-293661</v>
      </c>
      <c r="J37" s="42">
        <f t="shared" si="2"/>
        <v>-293661</v>
      </c>
      <c r="K37" s="42">
        <f>+K21-K35</f>
        <v>-293661</v>
      </c>
      <c r="L37" s="42">
        <f>+L21-L35</f>
        <v>-293661</v>
      </c>
      <c r="M37" s="42">
        <f>+M21-M35</f>
        <v>-293661</v>
      </c>
      <c r="N37" s="43">
        <f t="shared" si="2"/>
        <v>-296300</v>
      </c>
      <c r="O37" s="44">
        <f t="shared" si="2"/>
        <v>-3526571</v>
      </c>
      <c r="P37" s="42">
        <f t="shared" si="2"/>
        <v>-8526837</v>
      </c>
      <c r="Q37" s="43">
        <f t="shared" si="2"/>
        <v>-8944096</v>
      </c>
    </row>
    <row r="38" spans="1:17" ht="21" customHeight="1">
      <c r="A38" s="45" t="s">
        <v>52</v>
      </c>
      <c r="B38" s="25"/>
      <c r="C38" s="3">
        <v>91666</v>
      </c>
      <c r="D38" s="3">
        <v>91666</v>
      </c>
      <c r="E38" s="3">
        <v>91666</v>
      </c>
      <c r="F38" s="3">
        <v>91666</v>
      </c>
      <c r="G38" s="3">
        <v>91666</v>
      </c>
      <c r="H38" s="3">
        <v>91666</v>
      </c>
      <c r="I38" s="3">
        <v>91666</v>
      </c>
      <c r="J38" s="3">
        <v>91666</v>
      </c>
      <c r="K38" s="3">
        <v>91666</v>
      </c>
      <c r="L38" s="3">
        <v>91666</v>
      </c>
      <c r="M38" s="3">
        <v>91666</v>
      </c>
      <c r="N38" s="4">
        <v>91674</v>
      </c>
      <c r="O38" s="6">
        <v>1100000</v>
      </c>
      <c r="P38" s="3">
        <v>2000000</v>
      </c>
      <c r="Q38" s="4">
        <v>2100000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-201995</v>
      </c>
      <c r="D41" s="50">
        <f t="shared" si="3"/>
        <v>-201995</v>
      </c>
      <c r="E41" s="50">
        <f t="shared" si="3"/>
        <v>-201995</v>
      </c>
      <c r="F41" s="50">
        <f>SUM(F37:F40)</f>
        <v>-201995</v>
      </c>
      <c r="G41" s="50">
        <f>SUM(G37:G40)</f>
        <v>-201995</v>
      </c>
      <c r="H41" s="50">
        <f>SUM(H37:H40)</f>
        <v>-201995</v>
      </c>
      <c r="I41" s="50">
        <f>SUM(I37:I40)</f>
        <v>-201995</v>
      </c>
      <c r="J41" s="50">
        <f t="shared" si="3"/>
        <v>-201995</v>
      </c>
      <c r="K41" s="50">
        <f>SUM(K37:K40)</f>
        <v>-201995</v>
      </c>
      <c r="L41" s="50">
        <f>SUM(L37:L40)</f>
        <v>-201995</v>
      </c>
      <c r="M41" s="50">
        <f>SUM(M37:M40)</f>
        <v>-201995</v>
      </c>
      <c r="N41" s="51">
        <f t="shared" si="3"/>
        <v>-204626</v>
      </c>
      <c r="O41" s="52">
        <f t="shared" si="3"/>
        <v>-2426571</v>
      </c>
      <c r="P41" s="50">
        <f t="shared" si="3"/>
        <v>-6526837</v>
      </c>
      <c r="Q41" s="51">
        <f t="shared" si="3"/>
        <v>-6844096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-201995</v>
      </c>
      <c r="D43" s="57">
        <f t="shared" si="4"/>
        <v>-201995</v>
      </c>
      <c r="E43" s="57">
        <f t="shared" si="4"/>
        <v>-201995</v>
      </c>
      <c r="F43" s="57">
        <f>+F41-F42</f>
        <v>-201995</v>
      </c>
      <c r="G43" s="57">
        <f>+G41-G42</f>
        <v>-201995</v>
      </c>
      <c r="H43" s="57">
        <f>+H41-H42</f>
        <v>-201995</v>
      </c>
      <c r="I43" s="57">
        <f>+I41-I42</f>
        <v>-201995</v>
      </c>
      <c r="J43" s="57">
        <f t="shared" si="4"/>
        <v>-201995</v>
      </c>
      <c r="K43" s="57">
        <f>+K41-K42</f>
        <v>-201995</v>
      </c>
      <c r="L43" s="57">
        <f>+L41-L42</f>
        <v>-201995</v>
      </c>
      <c r="M43" s="57">
        <f>+M41-M42</f>
        <v>-201995</v>
      </c>
      <c r="N43" s="58">
        <f t="shared" si="4"/>
        <v>-204626</v>
      </c>
      <c r="O43" s="59">
        <f t="shared" si="4"/>
        <v>-2426571</v>
      </c>
      <c r="P43" s="57">
        <f t="shared" si="4"/>
        <v>-6526837</v>
      </c>
      <c r="Q43" s="58">
        <f t="shared" si="4"/>
        <v>-6844096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-201995</v>
      </c>
      <c r="D45" s="50">
        <f t="shared" si="5"/>
        <v>-201995</v>
      </c>
      <c r="E45" s="50">
        <f t="shared" si="5"/>
        <v>-201995</v>
      </c>
      <c r="F45" s="50">
        <f>SUM(F43:F44)</f>
        <v>-201995</v>
      </c>
      <c r="G45" s="50">
        <f>SUM(G43:G44)</f>
        <v>-201995</v>
      </c>
      <c r="H45" s="50">
        <f>SUM(H43:H44)</f>
        <v>-201995</v>
      </c>
      <c r="I45" s="50">
        <f>SUM(I43:I44)</f>
        <v>-201995</v>
      </c>
      <c r="J45" s="50">
        <f t="shared" si="5"/>
        <v>-201995</v>
      </c>
      <c r="K45" s="50">
        <f>SUM(K43:K44)</f>
        <v>-201995</v>
      </c>
      <c r="L45" s="50">
        <f>SUM(L43:L44)</f>
        <v>-201995</v>
      </c>
      <c r="M45" s="50">
        <f>SUM(M43:M44)</f>
        <v>-201995</v>
      </c>
      <c r="N45" s="51">
        <f t="shared" si="5"/>
        <v>-204626</v>
      </c>
      <c r="O45" s="52">
        <f t="shared" si="5"/>
        <v>-2426571</v>
      </c>
      <c r="P45" s="50">
        <f t="shared" si="5"/>
        <v>-6526837</v>
      </c>
      <c r="Q45" s="51">
        <f t="shared" si="5"/>
        <v>-6844096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-201995</v>
      </c>
      <c r="D47" s="63">
        <f t="shared" si="6"/>
        <v>-201995</v>
      </c>
      <c r="E47" s="63">
        <f t="shared" si="6"/>
        <v>-201995</v>
      </c>
      <c r="F47" s="63">
        <f>SUM(F45:F46)</f>
        <v>-201995</v>
      </c>
      <c r="G47" s="63">
        <f>SUM(G45:G46)</f>
        <v>-201995</v>
      </c>
      <c r="H47" s="63">
        <f>SUM(H45:H46)</f>
        <v>-201995</v>
      </c>
      <c r="I47" s="63">
        <f>SUM(I45:I46)</f>
        <v>-201995</v>
      </c>
      <c r="J47" s="63">
        <f t="shared" si="6"/>
        <v>-201995</v>
      </c>
      <c r="K47" s="63">
        <f>SUM(K45:K46)</f>
        <v>-201995</v>
      </c>
      <c r="L47" s="63">
        <f>SUM(L45:L46)</f>
        <v>-201995</v>
      </c>
      <c r="M47" s="63">
        <f>SUM(M45:M46)</f>
        <v>-201995</v>
      </c>
      <c r="N47" s="64">
        <f t="shared" si="6"/>
        <v>-204626</v>
      </c>
      <c r="O47" s="65">
        <f t="shared" si="6"/>
        <v>-2426571</v>
      </c>
      <c r="P47" s="63">
        <f t="shared" si="6"/>
        <v>-6526837</v>
      </c>
      <c r="Q47" s="66">
        <f t="shared" si="6"/>
        <v>-6844096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826389989</v>
      </c>
      <c r="D5" s="3">
        <v>826389989</v>
      </c>
      <c r="E5" s="3">
        <v>826389989</v>
      </c>
      <c r="F5" s="3">
        <v>826389989</v>
      </c>
      <c r="G5" s="3">
        <v>826389989</v>
      </c>
      <c r="H5" s="3">
        <v>826389989</v>
      </c>
      <c r="I5" s="3">
        <v>826389989</v>
      </c>
      <c r="J5" s="3">
        <v>826389989</v>
      </c>
      <c r="K5" s="3">
        <v>826389989</v>
      </c>
      <c r="L5" s="3">
        <v>826389989</v>
      </c>
      <c r="M5" s="3">
        <v>826389989</v>
      </c>
      <c r="N5" s="4">
        <v>826394956</v>
      </c>
      <c r="O5" s="5">
        <v>9916684794</v>
      </c>
      <c r="P5" s="3">
        <v>10517013100</v>
      </c>
      <c r="Q5" s="4">
        <v>11045428124</v>
      </c>
    </row>
    <row r="6" spans="1:17" ht="13.5">
      <c r="A6" s="19" t="s">
        <v>24</v>
      </c>
      <c r="B6" s="20"/>
      <c r="C6" s="3">
        <v>1189162073</v>
      </c>
      <c r="D6" s="3">
        <v>1237532042</v>
      </c>
      <c r="E6" s="3">
        <v>1159602152</v>
      </c>
      <c r="F6" s="3">
        <v>1216138282</v>
      </c>
      <c r="G6" s="3">
        <v>1112136047</v>
      </c>
      <c r="H6" s="3">
        <v>1065903591</v>
      </c>
      <c r="I6" s="3">
        <v>1095732056</v>
      </c>
      <c r="J6" s="3">
        <v>1014500353</v>
      </c>
      <c r="K6" s="3">
        <v>1106792589</v>
      </c>
      <c r="L6" s="3">
        <v>1058240286</v>
      </c>
      <c r="M6" s="3">
        <v>1220138698</v>
      </c>
      <c r="N6" s="4">
        <v>1147268314</v>
      </c>
      <c r="O6" s="6">
        <v>13623146472</v>
      </c>
      <c r="P6" s="3">
        <v>15187931126</v>
      </c>
      <c r="Q6" s="4">
        <v>16826226948</v>
      </c>
    </row>
    <row r="7" spans="1:17" ht="13.5">
      <c r="A7" s="21" t="s">
        <v>25</v>
      </c>
      <c r="B7" s="20"/>
      <c r="C7" s="3">
        <v>246214037</v>
      </c>
      <c r="D7" s="3">
        <v>246204255</v>
      </c>
      <c r="E7" s="3">
        <v>246269010</v>
      </c>
      <c r="F7" s="3">
        <v>273444404</v>
      </c>
      <c r="G7" s="3">
        <v>274957376</v>
      </c>
      <c r="H7" s="3">
        <v>297663818</v>
      </c>
      <c r="I7" s="3">
        <v>310739689</v>
      </c>
      <c r="J7" s="3">
        <v>297467012</v>
      </c>
      <c r="K7" s="3">
        <v>274823586</v>
      </c>
      <c r="L7" s="3">
        <v>252000363</v>
      </c>
      <c r="M7" s="3">
        <v>246018793</v>
      </c>
      <c r="N7" s="4">
        <v>246214939</v>
      </c>
      <c r="O7" s="6">
        <v>3212017281</v>
      </c>
      <c r="P7" s="3">
        <v>3838969140</v>
      </c>
      <c r="Q7" s="4">
        <v>4593963042</v>
      </c>
    </row>
    <row r="8" spans="1:17" ht="13.5">
      <c r="A8" s="21" t="s">
        <v>26</v>
      </c>
      <c r="B8" s="20"/>
      <c r="C8" s="3">
        <v>117941558</v>
      </c>
      <c r="D8" s="3">
        <v>117931776</v>
      </c>
      <c r="E8" s="3">
        <v>124623711</v>
      </c>
      <c r="F8" s="3">
        <v>134236562</v>
      </c>
      <c r="G8" s="3">
        <v>140674248</v>
      </c>
      <c r="H8" s="3">
        <v>151796943</v>
      </c>
      <c r="I8" s="3">
        <v>153164883</v>
      </c>
      <c r="J8" s="3">
        <v>142832011</v>
      </c>
      <c r="K8" s="3">
        <v>129415370</v>
      </c>
      <c r="L8" s="3">
        <v>119983688</v>
      </c>
      <c r="M8" s="3">
        <v>117900942</v>
      </c>
      <c r="N8" s="4">
        <v>118097088</v>
      </c>
      <c r="O8" s="6">
        <v>1568598781</v>
      </c>
      <c r="P8" s="3">
        <v>2014200910</v>
      </c>
      <c r="Q8" s="4">
        <v>2409460493</v>
      </c>
    </row>
    <row r="9" spans="1:17" ht="13.5">
      <c r="A9" s="21" t="s">
        <v>27</v>
      </c>
      <c r="B9" s="20"/>
      <c r="C9" s="22">
        <v>107202749</v>
      </c>
      <c r="D9" s="22">
        <v>107202749</v>
      </c>
      <c r="E9" s="22">
        <v>107202749</v>
      </c>
      <c r="F9" s="22">
        <v>107202749</v>
      </c>
      <c r="G9" s="22">
        <v>107202749</v>
      </c>
      <c r="H9" s="22">
        <v>107202749</v>
      </c>
      <c r="I9" s="22">
        <v>107202749</v>
      </c>
      <c r="J9" s="22">
        <v>107202749</v>
      </c>
      <c r="K9" s="22">
        <v>107202749</v>
      </c>
      <c r="L9" s="22">
        <v>107202749</v>
      </c>
      <c r="M9" s="22">
        <v>107202749</v>
      </c>
      <c r="N9" s="23">
        <v>107202749</v>
      </c>
      <c r="O9" s="24">
        <v>1286432984</v>
      </c>
      <c r="P9" s="22">
        <v>1378065184</v>
      </c>
      <c r="Q9" s="23">
        <v>1481431991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38618900</v>
      </c>
      <c r="D11" s="3">
        <v>37295122</v>
      </c>
      <c r="E11" s="3">
        <v>39388857</v>
      </c>
      <c r="F11" s="3">
        <v>39363345</v>
      </c>
      <c r="G11" s="3">
        <v>39348243</v>
      </c>
      <c r="H11" s="3">
        <v>39344624</v>
      </c>
      <c r="I11" s="3">
        <v>37320557</v>
      </c>
      <c r="J11" s="3">
        <v>37320555</v>
      </c>
      <c r="K11" s="3">
        <v>37320556</v>
      </c>
      <c r="L11" s="3">
        <v>37320556</v>
      </c>
      <c r="M11" s="3">
        <v>37320555</v>
      </c>
      <c r="N11" s="4">
        <v>39920342</v>
      </c>
      <c r="O11" s="6">
        <v>459882291</v>
      </c>
      <c r="P11" s="3">
        <v>484954038</v>
      </c>
      <c r="Q11" s="4">
        <v>511188304</v>
      </c>
    </row>
    <row r="12" spans="1:17" ht="13.5">
      <c r="A12" s="19" t="s">
        <v>29</v>
      </c>
      <c r="B12" s="25"/>
      <c r="C12" s="3">
        <v>76616285</v>
      </c>
      <c r="D12" s="3">
        <v>76616285</v>
      </c>
      <c r="E12" s="3">
        <v>76616285</v>
      </c>
      <c r="F12" s="3">
        <v>76616285</v>
      </c>
      <c r="G12" s="3">
        <v>76616285</v>
      </c>
      <c r="H12" s="3">
        <v>76616285</v>
      </c>
      <c r="I12" s="3">
        <v>76616285</v>
      </c>
      <c r="J12" s="3">
        <v>76616285</v>
      </c>
      <c r="K12" s="3">
        <v>76616285</v>
      </c>
      <c r="L12" s="3">
        <v>76616285</v>
      </c>
      <c r="M12" s="3">
        <v>76616285</v>
      </c>
      <c r="N12" s="4">
        <v>76616285</v>
      </c>
      <c r="O12" s="6">
        <v>919395420</v>
      </c>
      <c r="P12" s="3">
        <v>937926898</v>
      </c>
      <c r="Q12" s="4">
        <v>1030070218</v>
      </c>
    </row>
    <row r="13" spans="1:17" ht="13.5">
      <c r="A13" s="19" t="s">
        <v>30</v>
      </c>
      <c r="B13" s="25"/>
      <c r="C13" s="3">
        <v>31669584</v>
      </c>
      <c r="D13" s="3">
        <v>32305883</v>
      </c>
      <c r="E13" s="3">
        <v>31945795</v>
      </c>
      <c r="F13" s="3">
        <v>34288314</v>
      </c>
      <c r="G13" s="3">
        <v>33422464</v>
      </c>
      <c r="H13" s="3">
        <v>33640078</v>
      </c>
      <c r="I13" s="3">
        <v>34987122</v>
      </c>
      <c r="J13" s="3">
        <v>33640078</v>
      </c>
      <c r="K13" s="3">
        <v>33422464</v>
      </c>
      <c r="L13" s="3">
        <v>31463946</v>
      </c>
      <c r="M13" s="3">
        <v>31463946</v>
      </c>
      <c r="N13" s="4">
        <v>31463946</v>
      </c>
      <c r="O13" s="6">
        <v>393713604</v>
      </c>
      <c r="P13" s="3">
        <v>438858553</v>
      </c>
      <c r="Q13" s="4">
        <v>495767299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98676682</v>
      </c>
      <c r="D15" s="3">
        <v>98671430</v>
      </c>
      <c r="E15" s="3">
        <v>98670977</v>
      </c>
      <c r="F15" s="3">
        <v>98674780</v>
      </c>
      <c r="G15" s="3">
        <v>98775505</v>
      </c>
      <c r="H15" s="3">
        <v>98779321</v>
      </c>
      <c r="I15" s="3">
        <v>98883461</v>
      </c>
      <c r="J15" s="3">
        <v>98782138</v>
      </c>
      <c r="K15" s="3">
        <v>98883461</v>
      </c>
      <c r="L15" s="3">
        <v>98883461</v>
      </c>
      <c r="M15" s="3">
        <v>98883461</v>
      </c>
      <c r="N15" s="4">
        <v>98887986</v>
      </c>
      <c r="O15" s="6">
        <v>1185452631</v>
      </c>
      <c r="P15" s="3">
        <v>1211025750</v>
      </c>
      <c r="Q15" s="4">
        <v>1205439163</v>
      </c>
    </row>
    <row r="16" spans="1:17" ht="13.5">
      <c r="A16" s="19" t="s">
        <v>33</v>
      </c>
      <c r="B16" s="25"/>
      <c r="C16" s="3">
        <v>6879343</v>
      </c>
      <c r="D16" s="3">
        <v>6553252</v>
      </c>
      <c r="E16" s="3">
        <v>6753725</v>
      </c>
      <c r="F16" s="3">
        <v>9265088</v>
      </c>
      <c r="G16" s="3">
        <v>7633032</v>
      </c>
      <c r="H16" s="3">
        <v>5449487</v>
      </c>
      <c r="I16" s="3">
        <v>5399487</v>
      </c>
      <c r="J16" s="3">
        <v>6857045</v>
      </c>
      <c r="K16" s="3">
        <v>6857045</v>
      </c>
      <c r="L16" s="3">
        <v>6857045</v>
      </c>
      <c r="M16" s="3">
        <v>6857045</v>
      </c>
      <c r="N16" s="4">
        <v>6856898</v>
      </c>
      <c r="O16" s="6">
        <v>82218502</v>
      </c>
      <c r="P16" s="3">
        <v>86370540</v>
      </c>
      <c r="Q16" s="4">
        <v>90732251</v>
      </c>
    </row>
    <row r="17" spans="1:17" ht="13.5">
      <c r="A17" s="21" t="s">
        <v>34</v>
      </c>
      <c r="B17" s="20"/>
      <c r="C17" s="3">
        <v>18139328</v>
      </c>
      <c r="D17" s="3">
        <v>18139328</v>
      </c>
      <c r="E17" s="3">
        <v>18139328</v>
      </c>
      <c r="F17" s="3">
        <v>18139328</v>
      </c>
      <c r="G17" s="3">
        <v>18139328</v>
      </c>
      <c r="H17" s="3">
        <v>18139328</v>
      </c>
      <c r="I17" s="3">
        <v>18139328</v>
      </c>
      <c r="J17" s="3">
        <v>18139328</v>
      </c>
      <c r="K17" s="3">
        <v>18139328</v>
      </c>
      <c r="L17" s="3">
        <v>18139328</v>
      </c>
      <c r="M17" s="3">
        <v>18139328</v>
      </c>
      <c r="N17" s="4">
        <v>18139328</v>
      </c>
      <c r="O17" s="6">
        <v>217671931</v>
      </c>
      <c r="P17" s="3">
        <v>245412192</v>
      </c>
      <c r="Q17" s="4">
        <v>254598285</v>
      </c>
    </row>
    <row r="18" spans="1:17" ht="13.5">
      <c r="A18" s="19" t="s">
        <v>35</v>
      </c>
      <c r="B18" s="25"/>
      <c r="C18" s="3">
        <v>324821636</v>
      </c>
      <c r="D18" s="3">
        <v>315824724</v>
      </c>
      <c r="E18" s="3">
        <v>316879362</v>
      </c>
      <c r="F18" s="3">
        <v>317918644</v>
      </c>
      <c r="G18" s="3">
        <v>319076613</v>
      </c>
      <c r="H18" s="3">
        <v>317870625</v>
      </c>
      <c r="I18" s="3">
        <v>317600150</v>
      </c>
      <c r="J18" s="3">
        <v>336895881</v>
      </c>
      <c r="K18" s="3">
        <v>368398200</v>
      </c>
      <c r="L18" s="3">
        <v>373433282</v>
      </c>
      <c r="M18" s="3">
        <v>371771134</v>
      </c>
      <c r="N18" s="4">
        <v>1125591956</v>
      </c>
      <c r="O18" s="6">
        <v>4806082214</v>
      </c>
      <c r="P18" s="3">
        <v>5042630232</v>
      </c>
      <c r="Q18" s="4">
        <v>5332060805</v>
      </c>
    </row>
    <row r="19" spans="1:17" ht="13.5">
      <c r="A19" s="19" t="s">
        <v>36</v>
      </c>
      <c r="B19" s="25"/>
      <c r="C19" s="22">
        <v>75028518</v>
      </c>
      <c r="D19" s="22">
        <v>933912563</v>
      </c>
      <c r="E19" s="22">
        <v>76444746</v>
      </c>
      <c r="F19" s="22">
        <v>77448971</v>
      </c>
      <c r="G19" s="22">
        <v>76865525</v>
      </c>
      <c r="H19" s="22">
        <v>933648586</v>
      </c>
      <c r="I19" s="22">
        <v>75903409</v>
      </c>
      <c r="J19" s="22">
        <v>76193082</v>
      </c>
      <c r="K19" s="22">
        <v>934001448</v>
      </c>
      <c r="L19" s="22">
        <v>76784167</v>
      </c>
      <c r="M19" s="22">
        <v>75886641</v>
      </c>
      <c r="N19" s="23">
        <v>81311042</v>
      </c>
      <c r="O19" s="24">
        <v>3493428754</v>
      </c>
      <c r="P19" s="22">
        <v>3650088000</v>
      </c>
      <c r="Q19" s="23">
        <v>3841616873</v>
      </c>
    </row>
    <row r="20" spans="1:17" ht="13.5">
      <c r="A20" s="19" t="s">
        <v>37</v>
      </c>
      <c r="B20" s="25"/>
      <c r="C20" s="3">
        <v>3436042</v>
      </c>
      <c r="D20" s="3">
        <v>3436042</v>
      </c>
      <c r="E20" s="3">
        <v>3436042</v>
      </c>
      <c r="F20" s="3">
        <v>3436042</v>
      </c>
      <c r="G20" s="3">
        <v>3436042</v>
      </c>
      <c r="H20" s="3">
        <v>3436042</v>
      </c>
      <c r="I20" s="3">
        <v>3436042</v>
      </c>
      <c r="J20" s="3">
        <v>3436042</v>
      </c>
      <c r="K20" s="3">
        <v>3436042</v>
      </c>
      <c r="L20" s="3">
        <v>3436042</v>
      </c>
      <c r="M20" s="3">
        <v>3436042</v>
      </c>
      <c r="N20" s="26">
        <v>5936042</v>
      </c>
      <c r="O20" s="6">
        <v>43732500</v>
      </c>
      <c r="P20" s="3">
        <v>43732500</v>
      </c>
      <c r="Q20" s="4">
        <v>43732500</v>
      </c>
    </row>
    <row r="21" spans="1:17" ht="25.5">
      <c r="A21" s="27" t="s">
        <v>38</v>
      </c>
      <c r="B21" s="28"/>
      <c r="C21" s="29">
        <f aca="true" t="shared" si="0" ref="C21:Q21">SUM(C5:C20)</f>
        <v>3160796724</v>
      </c>
      <c r="D21" s="29">
        <f t="shared" si="0"/>
        <v>4058015440</v>
      </c>
      <c r="E21" s="29">
        <f t="shared" si="0"/>
        <v>3132362728</v>
      </c>
      <c r="F21" s="29">
        <f>SUM(F5:F20)</f>
        <v>3232562783</v>
      </c>
      <c r="G21" s="29">
        <f>SUM(G5:G20)</f>
        <v>3134673446</v>
      </c>
      <c r="H21" s="29">
        <f>SUM(H5:H20)</f>
        <v>3975881466</v>
      </c>
      <c r="I21" s="29">
        <f>SUM(I5:I20)</f>
        <v>3161515207</v>
      </c>
      <c r="J21" s="29">
        <f t="shared" si="0"/>
        <v>3076272548</v>
      </c>
      <c r="K21" s="29">
        <f>SUM(K5:K20)</f>
        <v>4021699112</v>
      </c>
      <c r="L21" s="29">
        <f>SUM(L5:L20)</f>
        <v>3086751187</v>
      </c>
      <c r="M21" s="29">
        <f>SUM(M5:M20)</f>
        <v>3238025608</v>
      </c>
      <c r="N21" s="30">
        <f t="shared" si="0"/>
        <v>3929901871</v>
      </c>
      <c r="O21" s="31">
        <f t="shared" si="0"/>
        <v>41208458159</v>
      </c>
      <c r="P21" s="29">
        <f t="shared" si="0"/>
        <v>45077178163</v>
      </c>
      <c r="Q21" s="32">
        <f t="shared" si="0"/>
        <v>49161716296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1061729761</v>
      </c>
      <c r="D24" s="3">
        <v>1104668354</v>
      </c>
      <c r="E24" s="3">
        <v>1108013391</v>
      </c>
      <c r="F24" s="3">
        <v>1109736766</v>
      </c>
      <c r="G24" s="3">
        <v>1511864091</v>
      </c>
      <c r="H24" s="3">
        <v>1119133913</v>
      </c>
      <c r="I24" s="3">
        <v>1109398019</v>
      </c>
      <c r="J24" s="3">
        <v>1129086942</v>
      </c>
      <c r="K24" s="3">
        <v>1127982847</v>
      </c>
      <c r="L24" s="3">
        <v>1127549301</v>
      </c>
      <c r="M24" s="3">
        <v>1129056659</v>
      </c>
      <c r="N24" s="36">
        <v>1270557089</v>
      </c>
      <c r="O24" s="6">
        <v>13908777362</v>
      </c>
      <c r="P24" s="3">
        <v>14991559145</v>
      </c>
      <c r="Q24" s="4">
        <v>16167233173</v>
      </c>
    </row>
    <row r="25" spans="1:17" ht="13.5">
      <c r="A25" s="21" t="s">
        <v>41</v>
      </c>
      <c r="B25" s="20"/>
      <c r="C25" s="3">
        <v>14984841</v>
      </c>
      <c r="D25" s="3">
        <v>14984841</v>
      </c>
      <c r="E25" s="3">
        <v>14984841</v>
      </c>
      <c r="F25" s="3">
        <v>14984841</v>
      </c>
      <c r="G25" s="3">
        <v>14984841</v>
      </c>
      <c r="H25" s="3">
        <v>14984841</v>
      </c>
      <c r="I25" s="3">
        <v>14984841</v>
      </c>
      <c r="J25" s="3">
        <v>14984841</v>
      </c>
      <c r="K25" s="3">
        <v>14984841</v>
      </c>
      <c r="L25" s="3">
        <v>14984841</v>
      </c>
      <c r="M25" s="3">
        <v>14984841</v>
      </c>
      <c r="N25" s="4">
        <v>14984841</v>
      </c>
      <c r="O25" s="6">
        <v>179818080</v>
      </c>
      <c r="P25" s="3">
        <v>190697072</v>
      </c>
      <c r="Q25" s="4">
        <v>202234241</v>
      </c>
    </row>
    <row r="26" spans="1:17" ht="13.5">
      <c r="A26" s="21" t="s">
        <v>42</v>
      </c>
      <c r="B26" s="20"/>
      <c r="C26" s="3">
        <v>189100058</v>
      </c>
      <c r="D26" s="3">
        <v>189100058</v>
      </c>
      <c r="E26" s="3">
        <v>189100058</v>
      </c>
      <c r="F26" s="3">
        <v>196736467</v>
      </c>
      <c r="G26" s="3">
        <v>197156913</v>
      </c>
      <c r="H26" s="3">
        <v>203645598</v>
      </c>
      <c r="I26" s="3">
        <v>207260304</v>
      </c>
      <c r="J26" s="3">
        <v>203645598</v>
      </c>
      <c r="K26" s="3">
        <v>197156913</v>
      </c>
      <c r="L26" s="3">
        <v>190826313</v>
      </c>
      <c r="M26" s="3">
        <v>189100058</v>
      </c>
      <c r="N26" s="4">
        <v>189100058</v>
      </c>
      <c r="O26" s="6">
        <v>2341928374</v>
      </c>
      <c r="P26" s="3">
        <v>2343443504</v>
      </c>
      <c r="Q26" s="4">
        <v>2529992130</v>
      </c>
    </row>
    <row r="27" spans="1:17" ht="13.5">
      <c r="A27" s="21" t="s">
        <v>43</v>
      </c>
      <c r="B27" s="20"/>
      <c r="C27" s="3">
        <v>249666445</v>
      </c>
      <c r="D27" s="3">
        <v>249666445</v>
      </c>
      <c r="E27" s="3">
        <v>249666445</v>
      </c>
      <c r="F27" s="3">
        <v>249666445</v>
      </c>
      <c r="G27" s="3">
        <v>249666445</v>
      </c>
      <c r="H27" s="3">
        <v>249666445</v>
      </c>
      <c r="I27" s="3">
        <v>249666445</v>
      </c>
      <c r="J27" s="3">
        <v>249666445</v>
      </c>
      <c r="K27" s="3">
        <v>249666445</v>
      </c>
      <c r="L27" s="3">
        <v>249666445</v>
      </c>
      <c r="M27" s="3">
        <v>249666445</v>
      </c>
      <c r="N27" s="36">
        <v>318919496</v>
      </c>
      <c r="O27" s="6">
        <v>3065249821</v>
      </c>
      <c r="P27" s="3">
        <v>3302926257</v>
      </c>
      <c r="Q27" s="4">
        <v>3534364147</v>
      </c>
    </row>
    <row r="28" spans="1:17" ht="13.5">
      <c r="A28" s="21" t="s">
        <v>44</v>
      </c>
      <c r="B28" s="20"/>
      <c r="C28" s="3">
        <v>65634745</v>
      </c>
      <c r="D28" s="3">
        <v>65638426</v>
      </c>
      <c r="E28" s="3">
        <v>65632767</v>
      </c>
      <c r="F28" s="3">
        <v>65632328</v>
      </c>
      <c r="G28" s="3">
        <v>65635789</v>
      </c>
      <c r="H28" s="3">
        <v>67658134</v>
      </c>
      <c r="I28" s="3">
        <v>65638221</v>
      </c>
      <c r="J28" s="3">
        <v>65687414</v>
      </c>
      <c r="K28" s="3">
        <v>65638221</v>
      </c>
      <c r="L28" s="3">
        <v>65638221</v>
      </c>
      <c r="M28" s="3">
        <v>65638221</v>
      </c>
      <c r="N28" s="4">
        <v>66683392</v>
      </c>
      <c r="O28" s="6">
        <v>790755887</v>
      </c>
      <c r="P28" s="3">
        <v>921278800</v>
      </c>
      <c r="Q28" s="4">
        <v>1304855496</v>
      </c>
    </row>
    <row r="29" spans="1:17" ht="13.5">
      <c r="A29" s="21" t="s">
        <v>45</v>
      </c>
      <c r="B29" s="20"/>
      <c r="C29" s="3">
        <v>91968800</v>
      </c>
      <c r="D29" s="3">
        <v>1206452874</v>
      </c>
      <c r="E29" s="3">
        <v>1222119562</v>
      </c>
      <c r="F29" s="3">
        <v>729313984</v>
      </c>
      <c r="G29" s="3">
        <v>753617334</v>
      </c>
      <c r="H29" s="3">
        <v>714098601</v>
      </c>
      <c r="I29" s="3">
        <v>679678126</v>
      </c>
      <c r="J29" s="3">
        <v>727354863</v>
      </c>
      <c r="K29" s="3">
        <v>671535728</v>
      </c>
      <c r="L29" s="3">
        <v>717384896</v>
      </c>
      <c r="M29" s="3">
        <v>691631522</v>
      </c>
      <c r="N29" s="36">
        <v>1887444679</v>
      </c>
      <c r="O29" s="6">
        <v>10092600972</v>
      </c>
      <c r="P29" s="3">
        <v>11473833400</v>
      </c>
      <c r="Q29" s="4">
        <v>12575399502</v>
      </c>
    </row>
    <row r="30" spans="1:17" ht="13.5">
      <c r="A30" s="21" t="s">
        <v>46</v>
      </c>
      <c r="B30" s="20"/>
      <c r="C30" s="3">
        <v>98709365</v>
      </c>
      <c r="D30" s="3">
        <v>128461491</v>
      </c>
      <c r="E30" s="3">
        <v>128661383</v>
      </c>
      <c r="F30" s="3">
        <v>142148099</v>
      </c>
      <c r="G30" s="3">
        <v>138872112</v>
      </c>
      <c r="H30" s="3">
        <v>107108764</v>
      </c>
      <c r="I30" s="3">
        <v>102043496</v>
      </c>
      <c r="J30" s="3">
        <v>109092349</v>
      </c>
      <c r="K30" s="3">
        <v>109371499</v>
      </c>
      <c r="L30" s="3">
        <v>114383742</v>
      </c>
      <c r="M30" s="3">
        <v>178580995</v>
      </c>
      <c r="N30" s="4">
        <v>296207955</v>
      </c>
      <c r="O30" s="6">
        <v>1653642324</v>
      </c>
      <c r="P30" s="3">
        <v>1637459131</v>
      </c>
      <c r="Q30" s="4">
        <v>1680474954</v>
      </c>
    </row>
    <row r="31" spans="1:17" ht="13.5">
      <c r="A31" s="21" t="s">
        <v>47</v>
      </c>
      <c r="B31" s="20"/>
      <c r="C31" s="3">
        <v>265802421</v>
      </c>
      <c r="D31" s="3">
        <v>381738092</v>
      </c>
      <c r="E31" s="3">
        <v>432453617</v>
      </c>
      <c r="F31" s="3">
        <v>601704409</v>
      </c>
      <c r="G31" s="3">
        <v>515118913</v>
      </c>
      <c r="H31" s="3">
        <v>498506553</v>
      </c>
      <c r="I31" s="3">
        <v>534622109</v>
      </c>
      <c r="J31" s="3">
        <v>600746294</v>
      </c>
      <c r="K31" s="3">
        <v>631090988</v>
      </c>
      <c r="L31" s="3">
        <v>654826572</v>
      </c>
      <c r="M31" s="3">
        <v>686336524</v>
      </c>
      <c r="N31" s="36">
        <v>1470865739</v>
      </c>
      <c r="O31" s="6">
        <v>7273811206</v>
      </c>
      <c r="P31" s="3">
        <v>6958998352</v>
      </c>
      <c r="Q31" s="4">
        <v>7292495730</v>
      </c>
    </row>
    <row r="32" spans="1:17" ht="13.5">
      <c r="A32" s="21" t="s">
        <v>35</v>
      </c>
      <c r="B32" s="20"/>
      <c r="C32" s="3">
        <v>3328861</v>
      </c>
      <c r="D32" s="3">
        <v>7247833</v>
      </c>
      <c r="E32" s="3">
        <v>9938107</v>
      </c>
      <c r="F32" s="3">
        <v>9930873</v>
      </c>
      <c r="G32" s="3">
        <v>10700163</v>
      </c>
      <c r="H32" s="3">
        <v>21628772</v>
      </c>
      <c r="I32" s="3">
        <v>25263040</v>
      </c>
      <c r="J32" s="3">
        <v>13636681</v>
      </c>
      <c r="K32" s="3">
        <v>8393568</v>
      </c>
      <c r="L32" s="3">
        <v>7630297</v>
      </c>
      <c r="M32" s="3">
        <v>6813603</v>
      </c>
      <c r="N32" s="4">
        <v>250347754</v>
      </c>
      <c r="O32" s="6">
        <v>374859553</v>
      </c>
      <c r="P32" s="3">
        <v>475247324</v>
      </c>
      <c r="Q32" s="4">
        <v>418315991</v>
      </c>
    </row>
    <row r="33" spans="1:17" ht="13.5">
      <c r="A33" s="21" t="s">
        <v>48</v>
      </c>
      <c r="B33" s="20"/>
      <c r="C33" s="3">
        <v>136674326</v>
      </c>
      <c r="D33" s="3">
        <v>222055125</v>
      </c>
      <c r="E33" s="3">
        <v>173202105</v>
      </c>
      <c r="F33" s="3">
        <v>214297283</v>
      </c>
      <c r="G33" s="3">
        <v>195620276</v>
      </c>
      <c r="H33" s="3">
        <v>175392389</v>
      </c>
      <c r="I33" s="3">
        <v>189709947</v>
      </c>
      <c r="J33" s="3">
        <v>188752640</v>
      </c>
      <c r="K33" s="3">
        <v>182784533</v>
      </c>
      <c r="L33" s="3">
        <v>178314755</v>
      </c>
      <c r="M33" s="3">
        <v>194858841</v>
      </c>
      <c r="N33" s="4">
        <v>365381726</v>
      </c>
      <c r="O33" s="6">
        <v>2417043971</v>
      </c>
      <c r="P33" s="3">
        <v>2582743378</v>
      </c>
      <c r="Q33" s="4">
        <v>2794202082</v>
      </c>
    </row>
    <row r="34" spans="1:17" ht="13.5">
      <c r="A34" s="19" t="s">
        <v>49</v>
      </c>
      <c r="B34" s="25"/>
      <c r="C34" s="3">
        <v>8924</v>
      </c>
      <c r="D34" s="3">
        <v>68189</v>
      </c>
      <c r="E34" s="3">
        <v>37284</v>
      </c>
      <c r="F34" s="3">
        <v>115063</v>
      </c>
      <c r="G34" s="3">
        <v>115033</v>
      </c>
      <c r="H34" s="3">
        <v>132410</v>
      </c>
      <c r="I34" s="3">
        <v>103415</v>
      </c>
      <c r="J34" s="3">
        <v>23415</v>
      </c>
      <c r="K34" s="3">
        <v>23415</v>
      </c>
      <c r="L34" s="3">
        <v>23415</v>
      </c>
      <c r="M34" s="3">
        <v>23415</v>
      </c>
      <c r="N34" s="4">
        <v>82045</v>
      </c>
      <c r="O34" s="6">
        <v>756010</v>
      </c>
      <c r="P34" s="3">
        <v>794188</v>
      </c>
      <c r="Q34" s="4">
        <v>834294</v>
      </c>
    </row>
    <row r="35" spans="1:17" ht="12.75">
      <c r="A35" s="37" t="s">
        <v>50</v>
      </c>
      <c r="B35" s="28"/>
      <c r="C35" s="29">
        <f aca="true" t="shared" si="1" ref="C35:Q35">SUM(C24:C34)</f>
        <v>2177608547</v>
      </c>
      <c r="D35" s="29">
        <f t="shared" si="1"/>
        <v>3570081728</v>
      </c>
      <c r="E35" s="29">
        <f t="shared" si="1"/>
        <v>3593809560</v>
      </c>
      <c r="F35" s="29">
        <f>SUM(F24:F34)</f>
        <v>3334266558</v>
      </c>
      <c r="G35" s="29">
        <f>SUM(G24:G34)</f>
        <v>3653351910</v>
      </c>
      <c r="H35" s="29">
        <f>SUM(H24:H34)</f>
        <v>3171956420</v>
      </c>
      <c r="I35" s="29">
        <f>SUM(I24:I34)</f>
        <v>3178367963</v>
      </c>
      <c r="J35" s="29">
        <f t="shared" si="1"/>
        <v>3302677482</v>
      </c>
      <c r="K35" s="29">
        <f>SUM(K24:K34)</f>
        <v>3258628998</v>
      </c>
      <c r="L35" s="29">
        <f>SUM(L24:L34)</f>
        <v>3321228798</v>
      </c>
      <c r="M35" s="29">
        <f>SUM(M24:M34)</f>
        <v>3406691124</v>
      </c>
      <c r="N35" s="32">
        <f t="shared" si="1"/>
        <v>6130574774</v>
      </c>
      <c r="O35" s="31">
        <f t="shared" si="1"/>
        <v>42099243560</v>
      </c>
      <c r="P35" s="29">
        <f t="shared" si="1"/>
        <v>44878980551</v>
      </c>
      <c r="Q35" s="32">
        <f t="shared" si="1"/>
        <v>48500401740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983188177</v>
      </c>
      <c r="D37" s="42">
        <f t="shared" si="2"/>
        <v>487933712</v>
      </c>
      <c r="E37" s="42">
        <f t="shared" si="2"/>
        <v>-461446832</v>
      </c>
      <c r="F37" s="42">
        <f>+F21-F35</f>
        <v>-101703775</v>
      </c>
      <c r="G37" s="42">
        <f>+G21-G35</f>
        <v>-518678464</v>
      </c>
      <c r="H37" s="42">
        <f>+H21-H35</f>
        <v>803925046</v>
      </c>
      <c r="I37" s="42">
        <f>+I21-I35</f>
        <v>-16852756</v>
      </c>
      <c r="J37" s="42">
        <f t="shared" si="2"/>
        <v>-226404934</v>
      </c>
      <c r="K37" s="42">
        <f>+K21-K35</f>
        <v>763070114</v>
      </c>
      <c r="L37" s="42">
        <f>+L21-L35</f>
        <v>-234477611</v>
      </c>
      <c r="M37" s="42">
        <f>+M21-M35</f>
        <v>-168665516</v>
      </c>
      <c r="N37" s="43">
        <f t="shared" si="2"/>
        <v>-2200672903</v>
      </c>
      <c r="O37" s="44">
        <f t="shared" si="2"/>
        <v>-890785401</v>
      </c>
      <c r="P37" s="42">
        <f t="shared" si="2"/>
        <v>198197612</v>
      </c>
      <c r="Q37" s="43">
        <f t="shared" si="2"/>
        <v>661314556</v>
      </c>
    </row>
    <row r="38" spans="1:17" ht="21" customHeight="1">
      <c r="A38" s="45" t="s">
        <v>52</v>
      </c>
      <c r="B38" s="25"/>
      <c r="C38" s="3">
        <v>14932611</v>
      </c>
      <c r="D38" s="3">
        <v>60929494</v>
      </c>
      <c r="E38" s="3">
        <v>134042622</v>
      </c>
      <c r="F38" s="3">
        <v>117940707</v>
      </c>
      <c r="G38" s="3">
        <v>111252426</v>
      </c>
      <c r="H38" s="3">
        <v>116216262</v>
      </c>
      <c r="I38" s="3">
        <v>84099043</v>
      </c>
      <c r="J38" s="3">
        <v>136072737</v>
      </c>
      <c r="K38" s="3">
        <v>181537080</v>
      </c>
      <c r="L38" s="3">
        <v>193978389</v>
      </c>
      <c r="M38" s="3">
        <v>315754400</v>
      </c>
      <c r="N38" s="4">
        <v>744629653</v>
      </c>
      <c r="O38" s="6">
        <v>2211385423</v>
      </c>
      <c r="P38" s="3">
        <v>3043826898</v>
      </c>
      <c r="Q38" s="4">
        <v>3608513612</v>
      </c>
    </row>
    <row r="39" spans="1:17" ht="55.5" customHeight="1">
      <c r="A39" s="45" t="s">
        <v>53</v>
      </c>
      <c r="B39" s="25"/>
      <c r="C39" s="22">
        <v>3341667</v>
      </c>
      <c r="D39" s="22">
        <v>3991667</v>
      </c>
      <c r="E39" s="22">
        <v>3791667</v>
      </c>
      <c r="F39" s="22">
        <v>4741667</v>
      </c>
      <c r="G39" s="22">
        <v>4441667</v>
      </c>
      <c r="H39" s="22">
        <v>2841667</v>
      </c>
      <c r="I39" s="22">
        <v>2841667</v>
      </c>
      <c r="J39" s="22">
        <v>3441667</v>
      </c>
      <c r="K39" s="22">
        <v>3791667</v>
      </c>
      <c r="L39" s="22">
        <v>5441667</v>
      </c>
      <c r="M39" s="22">
        <v>6441667</v>
      </c>
      <c r="N39" s="23">
        <v>8591663</v>
      </c>
      <c r="O39" s="24">
        <v>53700000</v>
      </c>
      <c r="P39" s="22">
        <v>56700000</v>
      </c>
      <c r="Q39" s="23">
        <v>57000000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1001462455</v>
      </c>
      <c r="D41" s="50">
        <f t="shared" si="3"/>
        <v>552854873</v>
      </c>
      <c r="E41" s="50">
        <f t="shared" si="3"/>
        <v>-323612543</v>
      </c>
      <c r="F41" s="50">
        <f>SUM(F37:F40)</f>
        <v>20978599</v>
      </c>
      <c r="G41" s="50">
        <f>SUM(G37:G40)</f>
        <v>-402984371</v>
      </c>
      <c r="H41" s="50">
        <f>SUM(H37:H40)</f>
        <v>922982975</v>
      </c>
      <c r="I41" s="50">
        <f>SUM(I37:I40)</f>
        <v>70087954</v>
      </c>
      <c r="J41" s="50">
        <f t="shared" si="3"/>
        <v>-86890530</v>
      </c>
      <c r="K41" s="50">
        <f>SUM(K37:K40)</f>
        <v>948398861</v>
      </c>
      <c r="L41" s="50">
        <f>SUM(L37:L40)</f>
        <v>-35057555</v>
      </c>
      <c r="M41" s="50">
        <f>SUM(M37:M40)</f>
        <v>153530551</v>
      </c>
      <c r="N41" s="51">
        <f t="shared" si="3"/>
        <v>-1447451587</v>
      </c>
      <c r="O41" s="52">
        <f t="shared" si="3"/>
        <v>1374300022</v>
      </c>
      <c r="P41" s="50">
        <f t="shared" si="3"/>
        <v>3298724510</v>
      </c>
      <c r="Q41" s="51">
        <f t="shared" si="3"/>
        <v>4326828168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1001462455</v>
      </c>
      <c r="D43" s="57">
        <f t="shared" si="4"/>
        <v>552854873</v>
      </c>
      <c r="E43" s="57">
        <f t="shared" si="4"/>
        <v>-323612543</v>
      </c>
      <c r="F43" s="57">
        <f>+F41-F42</f>
        <v>20978599</v>
      </c>
      <c r="G43" s="57">
        <f>+G41-G42</f>
        <v>-402984371</v>
      </c>
      <c r="H43" s="57">
        <f>+H41-H42</f>
        <v>922982975</v>
      </c>
      <c r="I43" s="57">
        <f>+I41-I42</f>
        <v>70087954</v>
      </c>
      <c r="J43" s="57">
        <f t="shared" si="4"/>
        <v>-86890530</v>
      </c>
      <c r="K43" s="57">
        <f>+K41-K42</f>
        <v>948398861</v>
      </c>
      <c r="L43" s="57">
        <f>+L41-L42</f>
        <v>-35057555</v>
      </c>
      <c r="M43" s="57">
        <f>+M41-M42</f>
        <v>153530551</v>
      </c>
      <c r="N43" s="58">
        <f t="shared" si="4"/>
        <v>-1447451587</v>
      </c>
      <c r="O43" s="59">
        <f t="shared" si="4"/>
        <v>1374300022</v>
      </c>
      <c r="P43" s="57">
        <f t="shared" si="4"/>
        <v>3298724510</v>
      </c>
      <c r="Q43" s="58">
        <f t="shared" si="4"/>
        <v>4326828168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1001462455</v>
      </c>
      <c r="D45" s="50">
        <f t="shared" si="5"/>
        <v>552854873</v>
      </c>
      <c r="E45" s="50">
        <f t="shared" si="5"/>
        <v>-323612543</v>
      </c>
      <c r="F45" s="50">
        <f>SUM(F43:F44)</f>
        <v>20978599</v>
      </c>
      <c r="G45" s="50">
        <f>SUM(G43:G44)</f>
        <v>-402984371</v>
      </c>
      <c r="H45" s="50">
        <f>SUM(H43:H44)</f>
        <v>922982975</v>
      </c>
      <c r="I45" s="50">
        <f>SUM(I43:I44)</f>
        <v>70087954</v>
      </c>
      <c r="J45" s="50">
        <f t="shared" si="5"/>
        <v>-86890530</v>
      </c>
      <c r="K45" s="50">
        <f>SUM(K43:K44)</f>
        <v>948398861</v>
      </c>
      <c r="L45" s="50">
        <f>SUM(L43:L44)</f>
        <v>-35057555</v>
      </c>
      <c r="M45" s="50">
        <f>SUM(M43:M44)</f>
        <v>153530551</v>
      </c>
      <c r="N45" s="51">
        <f t="shared" si="5"/>
        <v>-1447451587</v>
      </c>
      <c r="O45" s="52">
        <f t="shared" si="5"/>
        <v>1374300022</v>
      </c>
      <c r="P45" s="50">
        <f t="shared" si="5"/>
        <v>3298724510</v>
      </c>
      <c r="Q45" s="51">
        <f t="shared" si="5"/>
        <v>4326828168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1001462455</v>
      </c>
      <c r="D47" s="63">
        <f t="shared" si="6"/>
        <v>552854873</v>
      </c>
      <c r="E47" s="63">
        <f t="shared" si="6"/>
        <v>-323612543</v>
      </c>
      <c r="F47" s="63">
        <f>SUM(F45:F46)</f>
        <v>20978599</v>
      </c>
      <c r="G47" s="63">
        <f>SUM(G45:G46)</f>
        <v>-402984371</v>
      </c>
      <c r="H47" s="63">
        <f>SUM(H45:H46)</f>
        <v>922982975</v>
      </c>
      <c r="I47" s="63">
        <f>SUM(I45:I46)</f>
        <v>70087954</v>
      </c>
      <c r="J47" s="63">
        <f t="shared" si="6"/>
        <v>-86890530</v>
      </c>
      <c r="K47" s="63">
        <f>SUM(K45:K46)</f>
        <v>948398861</v>
      </c>
      <c r="L47" s="63">
        <f>SUM(L45:L46)</f>
        <v>-35057555</v>
      </c>
      <c r="M47" s="63">
        <f>SUM(M45:M46)</f>
        <v>153530551</v>
      </c>
      <c r="N47" s="64">
        <f t="shared" si="6"/>
        <v>-1447451587</v>
      </c>
      <c r="O47" s="65">
        <f t="shared" si="6"/>
        <v>1374300022</v>
      </c>
      <c r="P47" s="63">
        <f t="shared" si="6"/>
        <v>3298724510</v>
      </c>
      <c r="Q47" s="66">
        <f t="shared" si="6"/>
        <v>4326828168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1426415</v>
      </c>
      <c r="D5" s="3">
        <v>1426415</v>
      </c>
      <c r="E5" s="3">
        <v>1426415</v>
      </c>
      <c r="F5" s="3">
        <v>1426415</v>
      </c>
      <c r="G5" s="3">
        <v>1426415</v>
      </c>
      <c r="H5" s="3">
        <v>1426415</v>
      </c>
      <c r="I5" s="3">
        <v>1426415</v>
      </c>
      <c r="J5" s="3">
        <v>1426415</v>
      </c>
      <c r="K5" s="3">
        <v>1426415</v>
      </c>
      <c r="L5" s="3">
        <v>1426415</v>
      </c>
      <c r="M5" s="3">
        <v>1426415</v>
      </c>
      <c r="N5" s="4">
        <v>1426425</v>
      </c>
      <c r="O5" s="5">
        <v>17116990</v>
      </c>
      <c r="P5" s="3">
        <v>18048730</v>
      </c>
      <c r="Q5" s="4">
        <v>19031160</v>
      </c>
    </row>
    <row r="6" spans="1:17" ht="13.5">
      <c r="A6" s="19" t="s">
        <v>24</v>
      </c>
      <c r="B6" s="20"/>
      <c r="C6" s="3">
        <v>4964408</v>
      </c>
      <c r="D6" s="3">
        <v>4964408</v>
      </c>
      <c r="E6" s="3">
        <v>4964408</v>
      </c>
      <c r="F6" s="3">
        <v>4964408</v>
      </c>
      <c r="G6" s="3">
        <v>4964408</v>
      </c>
      <c r="H6" s="3">
        <v>4964408</v>
      </c>
      <c r="I6" s="3">
        <v>4964408</v>
      </c>
      <c r="J6" s="3">
        <v>4964408</v>
      </c>
      <c r="K6" s="3">
        <v>4964408</v>
      </c>
      <c r="L6" s="3">
        <v>4964408</v>
      </c>
      <c r="M6" s="3">
        <v>4964408</v>
      </c>
      <c r="N6" s="4">
        <v>4964442</v>
      </c>
      <c r="O6" s="6">
        <v>59572930</v>
      </c>
      <c r="P6" s="3">
        <v>62789870</v>
      </c>
      <c r="Q6" s="4">
        <v>52572520</v>
      </c>
    </row>
    <row r="7" spans="1:17" ht="13.5">
      <c r="A7" s="21" t="s">
        <v>25</v>
      </c>
      <c r="B7" s="20"/>
      <c r="C7" s="3">
        <v>1410037</v>
      </c>
      <c r="D7" s="3">
        <v>1410037</v>
      </c>
      <c r="E7" s="3">
        <v>1410037</v>
      </c>
      <c r="F7" s="3">
        <v>1410037</v>
      </c>
      <c r="G7" s="3">
        <v>1410037</v>
      </c>
      <c r="H7" s="3">
        <v>1410037</v>
      </c>
      <c r="I7" s="3">
        <v>1410037</v>
      </c>
      <c r="J7" s="3">
        <v>1410037</v>
      </c>
      <c r="K7" s="3">
        <v>1410037</v>
      </c>
      <c r="L7" s="3">
        <v>1410037</v>
      </c>
      <c r="M7" s="3">
        <v>1410037</v>
      </c>
      <c r="N7" s="4">
        <v>1410053</v>
      </c>
      <c r="O7" s="6">
        <v>16920460</v>
      </c>
      <c r="P7" s="3">
        <v>17834790</v>
      </c>
      <c r="Q7" s="4">
        <v>18798520</v>
      </c>
    </row>
    <row r="8" spans="1:17" ht="13.5">
      <c r="A8" s="21" t="s">
        <v>26</v>
      </c>
      <c r="B8" s="20"/>
      <c r="C8" s="3">
        <v>522593</v>
      </c>
      <c r="D8" s="3">
        <v>522593</v>
      </c>
      <c r="E8" s="3">
        <v>522593</v>
      </c>
      <c r="F8" s="3">
        <v>522593</v>
      </c>
      <c r="G8" s="3">
        <v>522593</v>
      </c>
      <c r="H8" s="3">
        <v>522593</v>
      </c>
      <c r="I8" s="3">
        <v>522593</v>
      </c>
      <c r="J8" s="3">
        <v>522593</v>
      </c>
      <c r="K8" s="3">
        <v>522593</v>
      </c>
      <c r="L8" s="3">
        <v>522593</v>
      </c>
      <c r="M8" s="3">
        <v>522593</v>
      </c>
      <c r="N8" s="4">
        <v>522597</v>
      </c>
      <c r="O8" s="6">
        <v>6271120</v>
      </c>
      <c r="P8" s="3">
        <v>6609770</v>
      </c>
      <c r="Q8" s="4">
        <v>6966690</v>
      </c>
    </row>
    <row r="9" spans="1:17" ht="13.5">
      <c r="A9" s="21" t="s">
        <v>27</v>
      </c>
      <c r="B9" s="20"/>
      <c r="C9" s="22">
        <v>516109</v>
      </c>
      <c r="D9" s="22">
        <v>516109</v>
      </c>
      <c r="E9" s="22">
        <v>516109</v>
      </c>
      <c r="F9" s="22">
        <v>516109</v>
      </c>
      <c r="G9" s="22">
        <v>516109</v>
      </c>
      <c r="H9" s="22">
        <v>516109</v>
      </c>
      <c r="I9" s="22">
        <v>516109</v>
      </c>
      <c r="J9" s="22">
        <v>516109</v>
      </c>
      <c r="K9" s="22">
        <v>516109</v>
      </c>
      <c r="L9" s="22">
        <v>516109</v>
      </c>
      <c r="M9" s="22">
        <v>516109</v>
      </c>
      <c r="N9" s="23">
        <v>516121</v>
      </c>
      <c r="O9" s="24">
        <v>6193320</v>
      </c>
      <c r="P9" s="22">
        <v>6527760</v>
      </c>
      <c r="Q9" s="23">
        <v>6880260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79687</v>
      </c>
      <c r="D11" s="3">
        <v>79687</v>
      </c>
      <c r="E11" s="3">
        <v>79687</v>
      </c>
      <c r="F11" s="3">
        <v>79687</v>
      </c>
      <c r="G11" s="3">
        <v>79687</v>
      </c>
      <c r="H11" s="3">
        <v>79687</v>
      </c>
      <c r="I11" s="3">
        <v>79687</v>
      </c>
      <c r="J11" s="3">
        <v>79687</v>
      </c>
      <c r="K11" s="3">
        <v>79687</v>
      </c>
      <c r="L11" s="3">
        <v>79687</v>
      </c>
      <c r="M11" s="3">
        <v>79687</v>
      </c>
      <c r="N11" s="4">
        <v>79693</v>
      </c>
      <c r="O11" s="6">
        <v>956250</v>
      </c>
      <c r="P11" s="3">
        <v>1007880</v>
      </c>
      <c r="Q11" s="4">
        <v>1062300</v>
      </c>
    </row>
    <row r="12" spans="1:17" ht="13.5">
      <c r="A12" s="19" t="s">
        <v>29</v>
      </c>
      <c r="B12" s="25"/>
      <c r="C12" s="3">
        <v>43833</v>
      </c>
      <c r="D12" s="3">
        <v>43833</v>
      </c>
      <c r="E12" s="3">
        <v>43833</v>
      </c>
      <c r="F12" s="3">
        <v>43833</v>
      </c>
      <c r="G12" s="3">
        <v>43833</v>
      </c>
      <c r="H12" s="3">
        <v>43833</v>
      </c>
      <c r="I12" s="3">
        <v>43833</v>
      </c>
      <c r="J12" s="3">
        <v>43833</v>
      </c>
      <c r="K12" s="3">
        <v>43833</v>
      </c>
      <c r="L12" s="3">
        <v>43833</v>
      </c>
      <c r="M12" s="3">
        <v>43833</v>
      </c>
      <c r="N12" s="4">
        <v>43837</v>
      </c>
      <c r="O12" s="6">
        <v>526000</v>
      </c>
      <c r="P12" s="3">
        <v>554400</v>
      </c>
      <c r="Q12" s="4">
        <v>584340</v>
      </c>
    </row>
    <row r="13" spans="1:17" ht="13.5">
      <c r="A13" s="19" t="s">
        <v>30</v>
      </c>
      <c r="B13" s="25"/>
      <c r="C13" s="3">
        <v>468458</v>
      </c>
      <c r="D13" s="3">
        <v>468458</v>
      </c>
      <c r="E13" s="3">
        <v>468458</v>
      </c>
      <c r="F13" s="3">
        <v>468458</v>
      </c>
      <c r="G13" s="3">
        <v>468458</v>
      </c>
      <c r="H13" s="3">
        <v>468458</v>
      </c>
      <c r="I13" s="3">
        <v>468458</v>
      </c>
      <c r="J13" s="3">
        <v>468458</v>
      </c>
      <c r="K13" s="3">
        <v>468458</v>
      </c>
      <c r="L13" s="3">
        <v>468458</v>
      </c>
      <c r="M13" s="3">
        <v>468458</v>
      </c>
      <c r="N13" s="4">
        <v>468482</v>
      </c>
      <c r="O13" s="6">
        <v>5621520</v>
      </c>
      <c r="P13" s="3">
        <v>5925080</v>
      </c>
      <c r="Q13" s="4">
        <v>6245030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744013</v>
      </c>
      <c r="D15" s="3">
        <v>744013</v>
      </c>
      <c r="E15" s="3">
        <v>744013</v>
      </c>
      <c r="F15" s="3">
        <v>744013</v>
      </c>
      <c r="G15" s="3">
        <v>744013</v>
      </c>
      <c r="H15" s="3">
        <v>744013</v>
      </c>
      <c r="I15" s="3">
        <v>744013</v>
      </c>
      <c r="J15" s="3">
        <v>744013</v>
      </c>
      <c r="K15" s="3">
        <v>744013</v>
      </c>
      <c r="L15" s="3">
        <v>744013</v>
      </c>
      <c r="M15" s="3">
        <v>744013</v>
      </c>
      <c r="N15" s="4">
        <v>744027</v>
      </c>
      <c r="O15" s="6">
        <v>8928170</v>
      </c>
      <c r="P15" s="3">
        <v>9410290</v>
      </c>
      <c r="Q15" s="4">
        <v>9918430</v>
      </c>
    </row>
    <row r="16" spans="1:17" ht="13.5">
      <c r="A16" s="19" t="s">
        <v>33</v>
      </c>
      <c r="B16" s="25"/>
      <c r="C16" s="3">
        <v>13332</v>
      </c>
      <c r="D16" s="3">
        <v>13332</v>
      </c>
      <c r="E16" s="3">
        <v>13332</v>
      </c>
      <c r="F16" s="3">
        <v>13332</v>
      </c>
      <c r="G16" s="3">
        <v>13332</v>
      </c>
      <c r="H16" s="3">
        <v>13332</v>
      </c>
      <c r="I16" s="3">
        <v>13332</v>
      </c>
      <c r="J16" s="3">
        <v>13332</v>
      </c>
      <c r="K16" s="3">
        <v>13332</v>
      </c>
      <c r="L16" s="3">
        <v>13332</v>
      </c>
      <c r="M16" s="3">
        <v>13332</v>
      </c>
      <c r="N16" s="4">
        <v>13348</v>
      </c>
      <c r="O16" s="6">
        <v>160000</v>
      </c>
      <c r="P16" s="3">
        <v>168630</v>
      </c>
      <c r="Q16" s="4">
        <v>177730</v>
      </c>
    </row>
    <row r="17" spans="1:17" ht="13.5">
      <c r="A17" s="21" t="s">
        <v>34</v>
      </c>
      <c r="B17" s="20"/>
      <c r="C17" s="3">
        <v>84160</v>
      </c>
      <c r="D17" s="3">
        <v>84160</v>
      </c>
      <c r="E17" s="3">
        <v>84160</v>
      </c>
      <c r="F17" s="3">
        <v>84160</v>
      </c>
      <c r="G17" s="3">
        <v>84160</v>
      </c>
      <c r="H17" s="3">
        <v>84160</v>
      </c>
      <c r="I17" s="3">
        <v>84160</v>
      </c>
      <c r="J17" s="3">
        <v>84160</v>
      </c>
      <c r="K17" s="3">
        <v>84160</v>
      </c>
      <c r="L17" s="3">
        <v>84160</v>
      </c>
      <c r="M17" s="3">
        <v>84160</v>
      </c>
      <c r="N17" s="4">
        <v>84160</v>
      </c>
      <c r="O17" s="6">
        <v>1009920</v>
      </c>
      <c r="P17" s="3">
        <v>1064460</v>
      </c>
      <c r="Q17" s="4">
        <v>1121940</v>
      </c>
    </row>
    <row r="18" spans="1:17" ht="13.5">
      <c r="A18" s="19" t="s">
        <v>35</v>
      </c>
      <c r="B18" s="25"/>
      <c r="C18" s="3">
        <v>11900964</v>
      </c>
      <c r="D18" s="3">
        <v>3052594</v>
      </c>
      <c r="E18" s="3">
        <v>905894</v>
      </c>
      <c r="F18" s="3">
        <v>905894</v>
      </c>
      <c r="G18" s="3">
        <v>8852914</v>
      </c>
      <c r="H18" s="3">
        <v>905894</v>
      </c>
      <c r="I18" s="3">
        <v>905894</v>
      </c>
      <c r="J18" s="3">
        <v>905894</v>
      </c>
      <c r="K18" s="3">
        <v>6093184</v>
      </c>
      <c r="L18" s="3">
        <v>905894</v>
      </c>
      <c r="M18" s="3">
        <v>905894</v>
      </c>
      <c r="N18" s="4">
        <v>905916</v>
      </c>
      <c r="O18" s="6">
        <v>37146830</v>
      </c>
      <c r="P18" s="3">
        <v>35489450</v>
      </c>
      <c r="Q18" s="4">
        <v>37670360</v>
      </c>
    </row>
    <row r="19" spans="1:17" ht="13.5">
      <c r="A19" s="19" t="s">
        <v>36</v>
      </c>
      <c r="B19" s="25"/>
      <c r="C19" s="22">
        <v>138328</v>
      </c>
      <c r="D19" s="22">
        <v>138328</v>
      </c>
      <c r="E19" s="22">
        <v>138328</v>
      </c>
      <c r="F19" s="22">
        <v>138328</v>
      </c>
      <c r="G19" s="22">
        <v>138328</v>
      </c>
      <c r="H19" s="22">
        <v>138328</v>
      </c>
      <c r="I19" s="22">
        <v>138328</v>
      </c>
      <c r="J19" s="22">
        <v>138328</v>
      </c>
      <c r="K19" s="22">
        <v>138328</v>
      </c>
      <c r="L19" s="22">
        <v>138328</v>
      </c>
      <c r="M19" s="22">
        <v>138328</v>
      </c>
      <c r="N19" s="23">
        <v>138372</v>
      </c>
      <c r="O19" s="24">
        <v>1659980</v>
      </c>
      <c r="P19" s="22">
        <v>496410</v>
      </c>
      <c r="Q19" s="23">
        <v>522760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22312337</v>
      </c>
      <c r="D21" s="29">
        <f t="shared" si="0"/>
        <v>13463967</v>
      </c>
      <c r="E21" s="29">
        <f t="shared" si="0"/>
        <v>11317267</v>
      </c>
      <c r="F21" s="29">
        <f>SUM(F5:F20)</f>
        <v>11317267</v>
      </c>
      <c r="G21" s="29">
        <f>SUM(G5:G20)</f>
        <v>19264287</v>
      </c>
      <c r="H21" s="29">
        <f>SUM(H5:H20)</f>
        <v>11317267</v>
      </c>
      <c r="I21" s="29">
        <f>SUM(I5:I20)</f>
        <v>11317267</v>
      </c>
      <c r="J21" s="29">
        <f t="shared" si="0"/>
        <v>11317267</v>
      </c>
      <c r="K21" s="29">
        <f>SUM(K5:K20)</f>
        <v>16504557</v>
      </c>
      <c r="L21" s="29">
        <f>SUM(L5:L20)</f>
        <v>11317267</v>
      </c>
      <c r="M21" s="29">
        <f>SUM(M5:M20)</f>
        <v>11317267</v>
      </c>
      <c r="N21" s="30">
        <f t="shared" si="0"/>
        <v>11317473</v>
      </c>
      <c r="O21" s="31">
        <f t="shared" si="0"/>
        <v>162083490</v>
      </c>
      <c r="P21" s="29">
        <f t="shared" si="0"/>
        <v>165927520</v>
      </c>
      <c r="Q21" s="32">
        <f t="shared" si="0"/>
        <v>161552040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4802561</v>
      </c>
      <c r="D24" s="3">
        <v>4802561</v>
      </c>
      <c r="E24" s="3">
        <v>4802561</v>
      </c>
      <c r="F24" s="3">
        <v>4802561</v>
      </c>
      <c r="G24" s="3">
        <v>4802561</v>
      </c>
      <c r="H24" s="3">
        <v>4802561</v>
      </c>
      <c r="I24" s="3">
        <v>4802561</v>
      </c>
      <c r="J24" s="3">
        <v>4802561</v>
      </c>
      <c r="K24" s="3">
        <v>4802561</v>
      </c>
      <c r="L24" s="3">
        <v>4802561</v>
      </c>
      <c r="M24" s="3">
        <v>4802561</v>
      </c>
      <c r="N24" s="36">
        <v>6577995</v>
      </c>
      <c r="O24" s="6">
        <v>59406166</v>
      </c>
      <c r="P24" s="3">
        <v>61462530</v>
      </c>
      <c r="Q24" s="4">
        <v>63961740</v>
      </c>
    </row>
    <row r="25" spans="1:17" ht="13.5">
      <c r="A25" s="21" t="s">
        <v>41</v>
      </c>
      <c r="B25" s="20"/>
      <c r="C25" s="3">
        <v>273067</v>
      </c>
      <c r="D25" s="3">
        <v>273067</v>
      </c>
      <c r="E25" s="3">
        <v>273067</v>
      </c>
      <c r="F25" s="3">
        <v>273067</v>
      </c>
      <c r="G25" s="3">
        <v>273067</v>
      </c>
      <c r="H25" s="3">
        <v>273067</v>
      </c>
      <c r="I25" s="3">
        <v>273067</v>
      </c>
      <c r="J25" s="3">
        <v>273067</v>
      </c>
      <c r="K25" s="3">
        <v>273067</v>
      </c>
      <c r="L25" s="3">
        <v>273067</v>
      </c>
      <c r="M25" s="3">
        <v>273067</v>
      </c>
      <c r="N25" s="4">
        <v>273133</v>
      </c>
      <c r="O25" s="6">
        <v>3276870</v>
      </c>
      <c r="P25" s="3">
        <v>3407940</v>
      </c>
      <c r="Q25" s="4">
        <v>3544260</v>
      </c>
    </row>
    <row r="26" spans="1:17" ht="13.5">
      <c r="A26" s="21" t="s">
        <v>42</v>
      </c>
      <c r="B26" s="20"/>
      <c r="C26" s="3">
        <v>1173065</v>
      </c>
      <c r="D26" s="3">
        <v>1173065</v>
      </c>
      <c r="E26" s="3">
        <v>1173065</v>
      </c>
      <c r="F26" s="3">
        <v>1173065</v>
      </c>
      <c r="G26" s="3">
        <v>1173065</v>
      </c>
      <c r="H26" s="3">
        <v>1173065</v>
      </c>
      <c r="I26" s="3">
        <v>1173065</v>
      </c>
      <c r="J26" s="3">
        <v>1173065</v>
      </c>
      <c r="K26" s="3">
        <v>1173065</v>
      </c>
      <c r="L26" s="3">
        <v>1173065</v>
      </c>
      <c r="M26" s="3">
        <v>1173065</v>
      </c>
      <c r="N26" s="4">
        <v>1173108</v>
      </c>
      <c r="O26" s="6">
        <v>14076823</v>
      </c>
      <c r="P26" s="3">
        <v>14780434</v>
      </c>
      <c r="Q26" s="4">
        <v>15519774</v>
      </c>
    </row>
    <row r="27" spans="1:17" ht="13.5">
      <c r="A27" s="21" t="s">
        <v>43</v>
      </c>
      <c r="B27" s="20"/>
      <c r="C27" s="3">
        <v>932617</v>
      </c>
      <c r="D27" s="3">
        <v>932617</v>
      </c>
      <c r="E27" s="3">
        <v>932617</v>
      </c>
      <c r="F27" s="3">
        <v>932617</v>
      </c>
      <c r="G27" s="3">
        <v>932617</v>
      </c>
      <c r="H27" s="3">
        <v>932617</v>
      </c>
      <c r="I27" s="3">
        <v>932617</v>
      </c>
      <c r="J27" s="3">
        <v>932617</v>
      </c>
      <c r="K27" s="3">
        <v>932617</v>
      </c>
      <c r="L27" s="3">
        <v>932617</v>
      </c>
      <c r="M27" s="3">
        <v>932617</v>
      </c>
      <c r="N27" s="36">
        <v>932713</v>
      </c>
      <c r="O27" s="6">
        <v>11191500</v>
      </c>
      <c r="P27" s="3">
        <v>11749290</v>
      </c>
      <c r="Q27" s="4">
        <v>12334880</v>
      </c>
    </row>
    <row r="28" spans="1:17" ht="13.5">
      <c r="A28" s="21" t="s">
        <v>44</v>
      </c>
      <c r="B28" s="20"/>
      <c r="C28" s="3">
        <v>60143</v>
      </c>
      <c r="D28" s="3">
        <v>60143</v>
      </c>
      <c r="E28" s="3">
        <v>60143</v>
      </c>
      <c r="F28" s="3">
        <v>60143</v>
      </c>
      <c r="G28" s="3">
        <v>60143</v>
      </c>
      <c r="H28" s="3">
        <v>60143</v>
      </c>
      <c r="I28" s="3">
        <v>60143</v>
      </c>
      <c r="J28" s="3">
        <v>60143</v>
      </c>
      <c r="K28" s="3">
        <v>60143</v>
      </c>
      <c r="L28" s="3">
        <v>60143</v>
      </c>
      <c r="M28" s="3">
        <v>60143</v>
      </c>
      <c r="N28" s="4">
        <v>60197</v>
      </c>
      <c r="O28" s="6">
        <v>721770</v>
      </c>
      <c r="P28" s="3">
        <v>750660</v>
      </c>
      <c r="Q28" s="4">
        <v>780670</v>
      </c>
    </row>
    <row r="29" spans="1:17" ht="13.5">
      <c r="A29" s="21" t="s">
        <v>45</v>
      </c>
      <c r="B29" s="20"/>
      <c r="C29" s="3">
        <v>3349999</v>
      </c>
      <c r="D29" s="3">
        <v>3349999</v>
      </c>
      <c r="E29" s="3">
        <v>3349999</v>
      </c>
      <c r="F29" s="3">
        <v>3349999</v>
      </c>
      <c r="G29" s="3">
        <v>3349999</v>
      </c>
      <c r="H29" s="3">
        <v>3349999</v>
      </c>
      <c r="I29" s="3">
        <v>3349999</v>
      </c>
      <c r="J29" s="3">
        <v>3349999</v>
      </c>
      <c r="K29" s="3">
        <v>3349999</v>
      </c>
      <c r="L29" s="3">
        <v>3349999</v>
      </c>
      <c r="M29" s="3">
        <v>3349999</v>
      </c>
      <c r="N29" s="36">
        <v>3350011</v>
      </c>
      <c r="O29" s="6">
        <v>40200000</v>
      </c>
      <c r="P29" s="3">
        <v>41808000</v>
      </c>
      <c r="Q29" s="4">
        <v>43480320</v>
      </c>
    </row>
    <row r="30" spans="1:17" ht="13.5">
      <c r="A30" s="21" t="s">
        <v>46</v>
      </c>
      <c r="B30" s="20"/>
      <c r="C30" s="3">
        <v>340132</v>
      </c>
      <c r="D30" s="3">
        <v>340132</v>
      </c>
      <c r="E30" s="3">
        <v>340132</v>
      </c>
      <c r="F30" s="3">
        <v>340132</v>
      </c>
      <c r="G30" s="3">
        <v>340132</v>
      </c>
      <c r="H30" s="3">
        <v>340132</v>
      </c>
      <c r="I30" s="3">
        <v>340132</v>
      </c>
      <c r="J30" s="3">
        <v>340132</v>
      </c>
      <c r="K30" s="3">
        <v>340132</v>
      </c>
      <c r="L30" s="3">
        <v>340132</v>
      </c>
      <c r="M30" s="3">
        <v>340132</v>
      </c>
      <c r="N30" s="4">
        <v>340238</v>
      </c>
      <c r="O30" s="6">
        <v>4081690</v>
      </c>
      <c r="P30" s="3">
        <v>4254280</v>
      </c>
      <c r="Q30" s="4">
        <v>4426730</v>
      </c>
    </row>
    <row r="31" spans="1:17" ht="13.5">
      <c r="A31" s="21" t="s">
        <v>47</v>
      </c>
      <c r="B31" s="20"/>
      <c r="C31" s="3">
        <v>1262554</v>
      </c>
      <c r="D31" s="3">
        <v>1642554</v>
      </c>
      <c r="E31" s="3">
        <v>1262554</v>
      </c>
      <c r="F31" s="3">
        <v>1262554</v>
      </c>
      <c r="G31" s="3">
        <v>1262554</v>
      </c>
      <c r="H31" s="3">
        <v>1262554</v>
      </c>
      <c r="I31" s="3">
        <v>1262554</v>
      </c>
      <c r="J31" s="3">
        <v>1262554</v>
      </c>
      <c r="K31" s="3">
        <v>1262554</v>
      </c>
      <c r="L31" s="3">
        <v>1262554</v>
      </c>
      <c r="M31" s="3">
        <v>1262554</v>
      </c>
      <c r="N31" s="36">
        <v>1262676</v>
      </c>
      <c r="O31" s="6">
        <v>15530770</v>
      </c>
      <c r="P31" s="3">
        <v>13059350</v>
      </c>
      <c r="Q31" s="4">
        <v>13746510</v>
      </c>
    </row>
    <row r="32" spans="1:17" ht="13.5">
      <c r="A32" s="21" t="s">
        <v>35</v>
      </c>
      <c r="B32" s="20"/>
      <c r="C32" s="3">
        <v>46499</v>
      </c>
      <c r="D32" s="3">
        <v>46499</v>
      </c>
      <c r="E32" s="3">
        <v>46499</v>
      </c>
      <c r="F32" s="3">
        <v>46499</v>
      </c>
      <c r="G32" s="3">
        <v>46499</v>
      </c>
      <c r="H32" s="3">
        <v>46499</v>
      </c>
      <c r="I32" s="3">
        <v>46499</v>
      </c>
      <c r="J32" s="3">
        <v>46499</v>
      </c>
      <c r="K32" s="3">
        <v>46499</v>
      </c>
      <c r="L32" s="3">
        <v>46499</v>
      </c>
      <c r="M32" s="3">
        <v>46499</v>
      </c>
      <c r="N32" s="4">
        <v>46511</v>
      </c>
      <c r="O32" s="6">
        <v>558000</v>
      </c>
      <c r="P32" s="3">
        <v>439300</v>
      </c>
      <c r="Q32" s="4">
        <v>456870</v>
      </c>
    </row>
    <row r="33" spans="1:17" ht="13.5">
      <c r="A33" s="21" t="s">
        <v>48</v>
      </c>
      <c r="B33" s="20"/>
      <c r="C33" s="3">
        <v>1159170</v>
      </c>
      <c r="D33" s="3">
        <v>1159170</v>
      </c>
      <c r="E33" s="3">
        <v>1159170</v>
      </c>
      <c r="F33" s="3">
        <v>1159170</v>
      </c>
      <c r="G33" s="3">
        <v>1159170</v>
      </c>
      <c r="H33" s="3">
        <v>1159170</v>
      </c>
      <c r="I33" s="3">
        <v>1159170</v>
      </c>
      <c r="J33" s="3">
        <v>1159170</v>
      </c>
      <c r="K33" s="3">
        <v>1159170</v>
      </c>
      <c r="L33" s="3">
        <v>1159170</v>
      </c>
      <c r="M33" s="3">
        <v>1159170</v>
      </c>
      <c r="N33" s="4">
        <v>1159739</v>
      </c>
      <c r="O33" s="6">
        <v>13910609</v>
      </c>
      <c r="P33" s="3">
        <v>14483250</v>
      </c>
      <c r="Q33" s="4">
        <v>14997150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13399807</v>
      </c>
      <c r="D35" s="29">
        <f t="shared" si="1"/>
        <v>13779807</v>
      </c>
      <c r="E35" s="29">
        <f t="shared" si="1"/>
        <v>13399807</v>
      </c>
      <c r="F35" s="29">
        <f>SUM(F24:F34)</f>
        <v>13399807</v>
      </c>
      <c r="G35" s="29">
        <f>SUM(G24:G34)</f>
        <v>13399807</v>
      </c>
      <c r="H35" s="29">
        <f>SUM(H24:H34)</f>
        <v>13399807</v>
      </c>
      <c r="I35" s="29">
        <f>SUM(I24:I34)</f>
        <v>13399807</v>
      </c>
      <c r="J35" s="29">
        <f t="shared" si="1"/>
        <v>13399807</v>
      </c>
      <c r="K35" s="29">
        <f>SUM(K24:K34)</f>
        <v>13399807</v>
      </c>
      <c r="L35" s="29">
        <f>SUM(L24:L34)</f>
        <v>13399807</v>
      </c>
      <c r="M35" s="29">
        <f>SUM(M24:M34)</f>
        <v>13399807</v>
      </c>
      <c r="N35" s="32">
        <f t="shared" si="1"/>
        <v>15176321</v>
      </c>
      <c r="O35" s="31">
        <f t="shared" si="1"/>
        <v>162954198</v>
      </c>
      <c r="P35" s="29">
        <f t="shared" si="1"/>
        <v>166195034</v>
      </c>
      <c r="Q35" s="32">
        <f t="shared" si="1"/>
        <v>173248904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8912530</v>
      </c>
      <c r="D37" s="42">
        <f t="shared" si="2"/>
        <v>-315840</v>
      </c>
      <c r="E37" s="42">
        <f t="shared" si="2"/>
        <v>-2082540</v>
      </c>
      <c r="F37" s="42">
        <f>+F21-F35</f>
        <v>-2082540</v>
      </c>
      <c r="G37" s="42">
        <f>+G21-G35</f>
        <v>5864480</v>
      </c>
      <c r="H37" s="42">
        <f>+H21-H35</f>
        <v>-2082540</v>
      </c>
      <c r="I37" s="42">
        <f>+I21-I35</f>
        <v>-2082540</v>
      </c>
      <c r="J37" s="42">
        <f t="shared" si="2"/>
        <v>-2082540</v>
      </c>
      <c r="K37" s="42">
        <f>+K21-K35</f>
        <v>3104750</v>
      </c>
      <c r="L37" s="42">
        <f>+L21-L35</f>
        <v>-2082540</v>
      </c>
      <c r="M37" s="42">
        <f>+M21-M35</f>
        <v>-2082540</v>
      </c>
      <c r="N37" s="43">
        <f t="shared" si="2"/>
        <v>-3858848</v>
      </c>
      <c r="O37" s="44">
        <f t="shared" si="2"/>
        <v>-870708</v>
      </c>
      <c r="P37" s="42">
        <f t="shared" si="2"/>
        <v>-267514</v>
      </c>
      <c r="Q37" s="43">
        <f t="shared" si="2"/>
        <v>-11696864</v>
      </c>
    </row>
    <row r="38" spans="1:17" ht="21" customHeight="1">
      <c r="A38" s="45" t="s">
        <v>52</v>
      </c>
      <c r="B38" s="25"/>
      <c r="C38" s="3">
        <v>2457202</v>
      </c>
      <c r="D38" s="3">
        <v>13707202</v>
      </c>
      <c r="E38" s="3">
        <v>2407202</v>
      </c>
      <c r="F38" s="3">
        <v>2407202</v>
      </c>
      <c r="G38" s="3">
        <v>8407202</v>
      </c>
      <c r="H38" s="3">
        <v>2407202</v>
      </c>
      <c r="I38" s="3">
        <v>2407202</v>
      </c>
      <c r="J38" s="3">
        <v>2407202</v>
      </c>
      <c r="K38" s="3">
        <v>8407202</v>
      </c>
      <c r="L38" s="3">
        <v>2407202</v>
      </c>
      <c r="M38" s="3">
        <v>2407202</v>
      </c>
      <c r="N38" s="4">
        <v>2407228</v>
      </c>
      <c r="O38" s="6">
        <v>52236450</v>
      </c>
      <c r="P38" s="3">
        <v>82809550</v>
      </c>
      <c r="Q38" s="4">
        <v>83294650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11369732</v>
      </c>
      <c r="D41" s="50">
        <f t="shared" si="3"/>
        <v>13391362</v>
      </c>
      <c r="E41" s="50">
        <f t="shared" si="3"/>
        <v>324662</v>
      </c>
      <c r="F41" s="50">
        <f>SUM(F37:F40)</f>
        <v>324662</v>
      </c>
      <c r="G41" s="50">
        <f>SUM(G37:G40)</f>
        <v>14271682</v>
      </c>
      <c r="H41" s="50">
        <f>SUM(H37:H40)</f>
        <v>324662</v>
      </c>
      <c r="I41" s="50">
        <f>SUM(I37:I40)</f>
        <v>324662</v>
      </c>
      <c r="J41" s="50">
        <f t="shared" si="3"/>
        <v>324662</v>
      </c>
      <c r="K41" s="50">
        <f>SUM(K37:K40)</f>
        <v>11511952</v>
      </c>
      <c r="L41" s="50">
        <f>SUM(L37:L40)</f>
        <v>324662</v>
      </c>
      <c r="M41" s="50">
        <f>SUM(M37:M40)</f>
        <v>324662</v>
      </c>
      <c r="N41" s="51">
        <f t="shared" si="3"/>
        <v>-1451620</v>
      </c>
      <c r="O41" s="52">
        <f t="shared" si="3"/>
        <v>51365742</v>
      </c>
      <c r="P41" s="50">
        <f t="shared" si="3"/>
        <v>82542036</v>
      </c>
      <c r="Q41" s="51">
        <f t="shared" si="3"/>
        <v>71597786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11369732</v>
      </c>
      <c r="D43" s="57">
        <f t="shared" si="4"/>
        <v>13391362</v>
      </c>
      <c r="E43" s="57">
        <f t="shared" si="4"/>
        <v>324662</v>
      </c>
      <c r="F43" s="57">
        <f>+F41-F42</f>
        <v>324662</v>
      </c>
      <c r="G43" s="57">
        <f>+G41-G42</f>
        <v>14271682</v>
      </c>
      <c r="H43" s="57">
        <f>+H41-H42</f>
        <v>324662</v>
      </c>
      <c r="I43" s="57">
        <f>+I41-I42</f>
        <v>324662</v>
      </c>
      <c r="J43" s="57">
        <f t="shared" si="4"/>
        <v>324662</v>
      </c>
      <c r="K43" s="57">
        <f>+K41-K42</f>
        <v>11511952</v>
      </c>
      <c r="L43" s="57">
        <f>+L41-L42</f>
        <v>324662</v>
      </c>
      <c r="M43" s="57">
        <f>+M41-M42</f>
        <v>324662</v>
      </c>
      <c r="N43" s="58">
        <f t="shared" si="4"/>
        <v>-1451620</v>
      </c>
      <c r="O43" s="59">
        <f t="shared" si="4"/>
        <v>51365742</v>
      </c>
      <c r="P43" s="57">
        <f t="shared" si="4"/>
        <v>82542036</v>
      </c>
      <c r="Q43" s="58">
        <f t="shared" si="4"/>
        <v>71597786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11369732</v>
      </c>
      <c r="D45" s="50">
        <f t="shared" si="5"/>
        <v>13391362</v>
      </c>
      <c r="E45" s="50">
        <f t="shared" si="5"/>
        <v>324662</v>
      </c>
      <c r="F45" s="50">
        <f>SUM(F43:F44)</f>
        <v>324662</v>
      </c>
      <c r="G45" s="50">
        <f>SUM(G43:G44)</f>
        <v>14271682</v>
      </c>
      <c r="H45" s="50">
        <f>SUM(H43:H44)</f>
        <v>324662</v>
      </c>
      <c r="I45" s="50">
        <f>SUM(I43:I44)</f>
        <v>324662</v>
      </c>
      <c r="J45" s="50">
        <f t="shared" si="5"/>
        <v>324662</v>
      </c>
      <c r="K45" s="50">
        <f>SUM(K43:K44)</f>
        <v>11511952</v>
      </c>
      <c r="L45" s="50">
        <f>SUM(L43:L44)</f>
        <v>324662</v>
      </c>
      <c r="M45" s="50">
        <f>SUM(M43:M44)</f>
        <v>324662</v>
      </c>
      <c r="N45" s="51">
        <f t="shared" si="5"/>
        <v>-1451620</v>
      </c>
      <c r="O45" s="52">
        <f t="shared" si="5"/>
        <v>51365742</v>
      </c>
      <c r="P45" s="50">
        <f t="shared" si="5"/>
        <v>82542036</v>
      </c>
      <c r="Q45" s="51">
        <f t="shared" si="5"/>
        <v>71597786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11369732</v>
      </c>
      <c r="D47" s="63">
        <f t="shared" si="6"/>
        <v>13391362</v>
      </c>
      <c r="E47" s="63">
        <f t="shared" si="6"/>
        <v>324662</v>
      </c>
      <c r="F47" s="63">
        <f>SUM(F45:F46)</f>
        <v>324662</v>
      </c>
      <c r="G47" s="63">
        <f>SUM(G45:G46)</f>
        <v>14271682</v>
      </c>
      <c r="H47" s="63">
        <f>SUM(H45:H46)</f>
        <v>324662</v>
      </c>
      <c r="I47" s="63">
        <f>SUM(I45:I46)</f>
        <v>324662</v>
      </c>
      <c r="J47" s="63">
        <f t="shared" si="6"/>
        <v>324662</v>
      </c>
      <c r="K47" s="63">
        <f>SUM(K45:K46)</f>
        <v>11511952</v>
      </c>
      <c r="L47" s="63">
        <f>SUM(L45:L46)</f>
        <v>324662</v>
      </c>
      <c r="M47" s="63">
        <f>SUM(M45:M46)</f>
        <v>324662</v>
      </c>
      <c r="N47" s="64">
        <f t="shared" si="6"/>
        <v>-1451620</v>
      </c>
      <c r="O47" s="65">
        <f t="shared" si="6"/>
        <v>51365742</v>
      </c>
      <c r="P47" s="63">
        <f t="shared" si="6"/>
        <v>82542036</v>
      </c>
      <c r="Q47" s="66">
        <f t="shared" si="6"/>
        <v>71597786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95560650</v>
      </c>
      <c r="D5" s="3">
        <v>-337254</v>
      </c>
      <c r="E5" s="3">
        <v>-302254</v>
      </c>
      <c r="F5" s="3">
        <v>-302254</v>
      </c>
      <c r="G5" s="3">
        <v>333054</v>
      </c>
      <c r="H5" s="3">
        <v>-104254</v>
      </c>
      <c r="I5" s="3">
        <v>-104254</v>
      </c>
      <c r="J5" s="3">
        <v>-104254</v>
      </c>
      <c r="K5" s="3">
        <v>-104254</v>
      </c>
      <c r="L5" s="3">
        <v>-104254</v>
      </c>
      <c r="M5" s="3">
        <v>330235</v>
      </c>
      <c r="N5" s="4">
        <v>-104255</v>
      </c>
      <c r="O5" s="5">
        <v>94656652</v>
      </c>
      <c r="P5" s="3">
        <v>101692765</v>
      </c>
      <c r="Q5" s="4">
        <v>109828187</v>
      </c>
    </row>
    <row r="6" spans="1:17" ht="13.5">
      <c r="A6" s="19" t="s">
        <v>24</v>
      </c>
      <c r="B6" s="20"/>
      <c r="C6" s="3">
        <v>17519634</v>
      </c>
      <c r="D6" s="3">
        <v>12417909</v>
      </c>
      <c r="E6" s="3">
        <v>7251490</v>
      </c>
      <c r="F6" s="3">
        <v>12219871</v>
      </c>
      <c r="G6" s="3">
        <v>12482144</v>
      </c>
      <c r="H6" s="3">
        <v>11882190</v>
      </c>
      <c r="I6" s="3">
        <v>19063536</v>
      </c>
      <c r="J6" s="3">
        <v>12098618</v>
      </c>
      <c r="K6" s="3">
        <v>11461308</v>
      </c>
      <c r="L6" s="3">
        <v>12664852</v>
      </c>
      <c r="M6" s="3">
        <v>12626151</v>
      </c>
      <c r="N6" s="4">
        <v>16222971</v>
      </c>
      <c r="O6" s="6">
        <v>157910674</v>
      </c>
      <c r="P6" s="3">
        <v>171271821</v>
      </c>
      <c r="Q6" s="4">
        <v>184998788</v>
      </c>
    </row>
    <row r="7" spans="1:17" ht="13.5">
      <c r="A7" s="21" t="s">
        <v>25</v>
      </c>
      <c r="B7" s="20"/>
      <c r="C7" s="3">
        <v>5260675</v>
      </c>
      <c r="D7" s="3">
        <v>2879568</v>
      </c>
      <c r="E7" s="3">
        <v>2015610</v>
      </c>
      <c r="F7" s="3">
        <v>2933835</v>
      </c>
      <c r="G7" s="3">
        <v>3071968</v>
      </c>
      <c r="H7" s="3">
        <v>3010327</v>
      </c>
      <c r="I7" s="3">
        <v>4439689</v>
      </c>
      <c r="J7" s="3">
        <v>3036109</v>
      </c>
      <c r="K7" s="3">
        <v>3153821</v>
      </c>
      <c r="L7" s="3">
        <v>3324946</v>
      </c>
      <c r="M7" s="3">
        <v>3111046</v>
      </c>
      <c r="N7" s="4">
        <v>4748952</v>
      </c>
      <c r="O7" s="6">
        <v>40986546</v>
      </c>
      <c r="P7" s="3">
        <v>44255835</v>
      </c>
      <c r="Q7" s="4">
        <v>47786048</v>
      </c>
    </row>
    <row r="8" spans="1:17" ht="13.5">
      <c r="A8" s="21" t="s">
        <v>26</v>
      </c>
      <c r="B8" s="20"/>
      <c r="C8" s="3">
        <v>4505204</v>
      </c>
      <c r="D8" s="3">
        <v>1708927</v>
      </c>
      <c r="E8" s="3">
        <v>1754177</v>
      </c>
      <c r="F8" s="3">
        <v>1740858</v>
      </c>
      <c r="G8" s="3">
        <v>1687319</v>
      </c>
      <c r="H8" s="3">
        <v>1656104</v>
      </c>
      <c r="I8" s="3">
        <v>1757076</v>
      </c>
      <c r="J8" s="3">
        <v>1690747</v>
      </c>
      <c r="K8" s="3">
        <v>1665637</v>
      </c>
      <c r="L8" s="3">
        <v>1713071</v>
      </c>
      <c r="M8" s="3">
        <v>1724842</v>
      </c>
      <c r="N8" s="4">
        <v>1727887</v>
      </c>
      <c r="O8" s="6">
        <v>23331849</v>
      </c>
      <c r="P8" s="3">
        <v>25199297</v>
      </c>
      <c r="Q8" s="4">
        <v>27214262</v>
      </c>
    </row>
    <row r="9" spans="1:17" ht="13.5">
      <c r="A9" s="21" t="s">
        <v>27</v>
      </c>
      <c r="B9" s="20"/>
      <c r="C9" s="22">
        <v>1930338</v>
      </c>
      <c r="D9" s="22">
        <v>1920248</v>
      </c>
      <c r="E9" s="22">
        <v>1926396</v>
      </c>
      <c r="F9" s="22">
        <v>1932998</v>
      </c>
      <c r="G9" s="22">
        <v>1882147</v>
      </c>
      <c r="H9" s="22">
        <v>1880712</v>
      </c>
      <c r="I9" s="22">
        <v>1934996</v>
      </c>
      <c r="J9" s="22">
        <v>1890764</v>
      </c>
      <c r="K9" s="22">
        <v>1858825</v>
      </c>
      <c r="L9" s="22">
        <v>1892465</v>
      </c>
      <c r="M9" s="22">
        <v>1907425</v>
      </c>
      <c r="N9" s="23">
        <v>1937906</v>
      </c>
      <c r="O9" s="24">
        <v>22895220</v>
      </c>
      <c r="P9" s="22">
        <v>24154339</v>
      </c>
      <c r="Q9" s="23">
        <v>26086685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230523</v>
      </c>
      <c r="D11" s="3">
        <v>195631</v>
      </c>
      <c r="E11" s="3">
        <v>200562</v>
      </c>
      <c r="F11" s="3">
        <v>225243</v>
      </c>
      <c r="G11" s="3">
        <v>240487</v>
      </c>
      <c r="H11" s="3">
        <v>207516</v>
      </c>
      <c r="I11" s="3">
        <v>266772</v>
      </c>
      <c r="J11" s="3">
        <v>197600</v>
      </c>
      <c r="K11" s="3">
        <v>217745</v>
      </c>
      <c r="L11" s="3">
        <v>201521</v>
      </c>
      <c r="M11" s="3">
        <v>213380</v>
      </c>
      <c r="N11" s="4">
        <v>262895</v>
      </c>
      <c r="O11" s="6">
        <v>2659875</v>
      </c>
      <c r="P11" s="3">
        <v>2871154</v>
      </c>
      <c r="Q11" s="4">
        <v>3099239</v>
      </c>
    </row>
    <row r="12" spans="1:17" ht="13.5">
      <c r="A12" s="19" t="s">
        <v>29</v>
      </c>
      <c r="B12" s="25"/>
      <c r="C12" s="3">
        <v>1015986</v>
      </c>
      <c r="D12" s="3">
        <v>1296525</v>
      </c>
      <c r="E12" s="3">
        <v>-2599384</v>
      </c>
      <c r="F12" s="3">
        <v>1343874</v>
      </c>
      <c r="G12" s="3">
        <v>1270942</v>
      </c>
      <c r="H12" s="3">
        <v>978591</v>
      </c>
      <c r="I12" s="3">
        <v>945409</v>
      </c>
      <c r="J12" s="3">
        <v>1398683</v>
      </c>
      <c r="K12" s="3">
        <v>910387</v>
      </c>
      <c r="L12" s="3">
        <v>780084</v>
      </c>
      <c r="M12" s="3">
        <v>688685</v>
      </c>
      <c r="N12" s="4">
        <v>658504</v>
      </c>
      <c r="O12" s="6">
        <v>8688286</v>
      </c>
      <c r="P12" s="3">
        <v>8723483</v>
      </c>
      <c r="Q12" s="4">
        <v>8728692</v>
      </c>
    </row>
    <row r="13" spans="1:17" ht="13.5">
      <c r="A13" s="19" t="s">
        <v>30</v>
      </c>
      <c r="B13" s="25"/>
      <c r="C13" s="3">
        <v>144083</v>
      </c>
      <c r="D13" s="3">
        <v>160515</v>
      </c>
      <c r="E13" s="3">
        <v>163326</v>
      </c>
      <c r="F13" s="3">
        <v>235750</v>
      </c>
      <c r="G13" s="3">
        <v>186805</v>
      </c>
      <c r="H13" s="3">
        <v>185616</v>
      </c>
      <c r="I13" s="3">
        <v>217029</v>
      </c>
      <c r="J13" s="3">
        <v>230080</v>
      </c>
      <c r="K13" s="3">
        <v>134307</v>
      </c>
      <c r="L13" s="3">
        <v>21785</v>
      </c>
      <c r="M13" s="3">
        <v>13754</v>
      </c>
      <c r="N13" s="4">
        <v>5411</v>
      </c>
      <c r="O13" s="6">
        <v>1698461</v>
      </c>
      <c r="P13" s="3">
        <v>1834337</v>
      </c>
      <c r="Q13" s="4">
        <v>1981086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1235750</v>
      </c>
      <c r="D15" s="3">
        <v>1046355</v>
      </c>
      <c r="E15" s="3">
        <v>736323</v>
      </c>
      <c r="F15" s="3">
        <v>758769</v>
      </c>
      <c r="G15" s="3">
        <v>951122</v>
      </c>
      <c r="H15" s="3">
        <v>673458</v>
      </c>
      <c r="I15" s="3">
        <v>903827</v>
      </c>
      <c r="J15" s="3">
        <v>920758</v>
      </c>
      <c r="K15" s="3">
        <v>1105949</v>
      </c>
      <c r="L15" s="3">
        <v>700015</v>
      </c>
      <c r="M15" s="3">
        <v>824655</v>
      </c>
      <c r="N15" s="4">
        <v>35183019</v>
      </c>
      <c r="O15" s="6">
        <v>45040000</v>
      </c>
      <c r="P15" s="3">
        <v>47742400</v>
      </c>
      <c r="Q15" s="4">
        <v>50606943</v>
      </c>
    </row>
    <row r="16" spans="1:17" ht="13.5">
      <c r="A16" s="19" t="s">
        <v>33</v>
      </c>
      <c r="B16" s="25"/>
      <c r="C16" s="3">
        <v>99581</v>
      </c>
      <c r="D16" s="3">
        <v>129626</v>
      </c>
      <c r="E16" s="3">
        <v>111235</v>
      </c>
      <c r="F16" s="3">
        <v>128549</v>
      </c>
      <c r="G16" s="3">
        <v>123246</v>
      </c>
      <c r="H16" s="3">
        <v>229349</v>
      </c>
      <c r="I16" s="3">
        <v>175409</v>
      </c>
      <c r="J16" s="3">
        <v>102069</v>
      </c>
      <c r="K16" s="3">
        <v>107914</v>
      </c>
      <c r="L16" s="3">
        <v>110199</v>
      </c>
      <c r="M16" s="3">
        <v>102623</v>
      </c>
      <c r="N16" s="4">
        <v>143205</v>
      </c>
      <c r="O16" s="6">
        <v>1563005</v>
      </c>
      <c r="P16" s="3">
        <v>1656784</v>
      </c>
      <c r="Q16" s="4">
        <v>1756192</v>
      </c>
    </row>
    <row r="17" spans="1:17" ht="13.5">
      <c r="A17" s="21" t="s">
        <v>34</v>
      </c>
      <c r="B17" s="20"/>
      <c r="C17" s="3">
        <v>138664</v>
      </c>
      <c r="D17" s="3">
        <v>224358</v>
      </c>
      <c r="E17" s="3">
        <v>107796</v>
      </c>
      <c r="F17" s="3">
        <v>298390</v>
      </c>
      <c r="G17" s="3">
        <v>246337</v>
      </c>
      <c r="H17" s="3">
        <v>61173</v>
      </c>
      <c r="I17" s="3">
        <v>231090</v>
      </c>
      <c r="J17" s="3">
        <v>222516</v>
      </c>
      <c r="K17" s="3">
        <v>288833</v>
      </c>
      <c r="L17" s="3">
        <v>191089</v>
      </c>
      <c r="M17" s="3">
        <v>263017</v>
      </c>
      <c r="N17" s="4">
        <v>-70009</v>
      </c>
      <c r="O17" s="6">
        <v>2203254</v>
      </c>
      <c r="P17" s="3">
        <v>2247319</v>
      </c>
      <c r="Q17" s="4">
        <v>2292265</v>
      </c>
    </row>
    <row r="18" spans="1:17" ht="13.5">
      <c r="A18" s="19" t="s">
        <v>35</v>
      </c>
      <c r="B18" s="25"/>
      <c r="C18" s="3">
        <v>18587314</v>
      </c>
      <c r="D18" s="3">
        <v>2678475</v>
      </c>
      <c r="E18" s="3">
        <v>56875</v>
      </c>
      <c r="F18" s="3">
        <v>56875</v>
      </c>
      <c r="G18" s="3">
        <v>1384675</v>
      </c>
      <c r="H18" s="3">
        <v>15038295</v>
      </c>
      <c r="I18" s="3">
        <v>56875</v>
      </c>
      <c r="J18" s="3">
        <v>389275</v>
      </c>
      <c r="K18" s="3">
        <v>10734995</v>
      </c>
      <c r="L18" s="3">
        <v>56875</v>
      </c>
      <c r="M18" s="3">
        <v>56875</v>
      </c>
      <c r="N18" s="4">
        <v>10039175</v>
      </c>
      <c r="O18" s="6">
        <v>59136579</v>
      </c>
      <c r="P18" s="3">
        <v>74894450</v>
      </c>
      <c r="Q18" s="4">
        <v>87105000</v>
      </c>
    </row>
    <row r="19" spans="1:17" ht="13.5">
      <c r="A19" s="19" t="s">
        <v>36</v>
      </c>
      <c r="B19" s="25"/>
      <c r="C19" s="22">
        <v>584222</v>
      </c>
      <c r="D19" s="22">
        <v>1719796</v>
      </c>
      <c r="E19" s="22">
        <v>2108164</v>
      </c>
      <c r="F19" s="22">
        <v>2040179</v>
      </c>
      <c r="G19" s="22">
        <v>3599829</v>
      </c>
      <c r="H19" s="22">
        <v>1333156</v>
      </c>
      <c r="I19" s="22">
        <v>1666669</v>
      </c>
      <c r="J19" s="22">
        <v>957632</v>
      </c>
      <c r="K19" s="22">
        <v>1086368</v>
      </c>
      <c r="L19" s="22">
        <v>998359</v>
      </c>
      <c r="M19" s="22">
        <v>681586</v>
      </c>
      <c r="N19" s="23">
        <v>1637704</v>
      </c>
      <c r="O19" s="24">
        <v>18413664</v>
      </c>
      <c r="P19" s="22">
        <v>19420083</v>
      </c>
      <c r="Q19" s="23">
        <v>20484245</v>
      </c>
    </row>
    <row r="20" spans="1:17" ht="13.5">
      <c r="A20" s="19" t="s">
        <v>37</v>
      </c>
      <c r="B20" s="25"/>
      <c r="C20" s="3">
        <v>0</v>
      </c>
      <c r="D20" s="3">
        <v>188</v>
      </c>
      <c r="E20" s="3">
        <v>0</v>
      </c>
      <c r="F20" s="3">
        <v>66440</v>
      </c>
      <c r="G20" s="3">
        <v>0</v>
      </c>
      <c r="H20" s="3">
        <v>0</v>
      </c>
      <c r="I20" s="3">
        <v>110314</v>
      </c>
      <c r="J20" s="3">
        <v>0</v>
      </c>
      <c r="K20" s="3">
        <v>59173</v>
      </c>
      <c r="L20" s="3">
        <v>0</v>
      </c>
      <c r="M20" s="3">
        <v>0</v>
      </c>
      <c r="N20" s="26">
        <v>2359201</v>
      </c>
      <c r="O20" s="6">
        <v>2595316</v>
      </c>
      <c r="P20" s="3">
        <v>2642942</v>
      </c>
      <c r="Q20" s="4">
        <v>2694377</v>
      </c>
    </row>
    <row r="21" spans="1:17" ht="25.5">
      <c r="A21" s="27" t="s">
        <v>38</v>
      </c>
      <c r="B21" s="28"/>
      <c r="C21" s="29">
        <f aca="true" t="shared" si="0" ref="C21:Q21">SUM(C5:C20)</f>
        <v>146812624</v>
      </c>
      <c r="D21" s="29">
        <f t="shared" si="0"/>
        <v>26040867</v>
      </c>
      <c r="E21" s="29">
        <f t="shared" si="0"/>
        <v>13530316</v>
      </c>
      <c r="F21" s="29">
        <f>SUM(F5:F20)</f>
        <v>23679377</v>
      </c>
      <c r="G21" s="29">
        <f>SUM(G5:G20)</f>
        <v>27460075</v>
      </c>
      <c r="H21" s="29">
        <f>SUM(H5:H20)</f>
        <v>37032233</v>
      </c>
      <c r="I21" s="29">
        <f>SUM(I5:I20)</f>
        <v>31664437</v>
      </c>
      <c r="J21" s="29">
        <f t="shared" si="0"/>
        <v>23030597</v>
      </c>
      <c r="K21" s="29">
        <f>SUM(K5:K20)</f>
        <v>32681008</v>
      </c>
      <c r="L21" s="29">
        <f>SUM(L5:L20)</f>
        <v>22551007</v>
      </c>
      <c r="M21" s="29">
        <f>SUM(M5:M20)</f>
        <v>22544274</v>
      </c>
      <c r="N21" s="30">
        <f t="shared" si="0"/>
        <v>74752566</v>
      </c>
      <c r="O21" s="31">
        <f t="shared" si="0"/>
        <v>481779381</v>
      </c>
      <c r="P21" s="29">
        <f t="shared" si="0"/>
        <v>528607009</v>
      </c>
      <c r="Q21" s="32">
        <f t="shared" si="0"/>
        <v>574662009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14708532</v>
      </c>
      <c r="D24" s="3">
        <v>14708532</v>
      </c>
      <c r="E24" s="3">
        <v>14708532</v>
      </c>
      <c r="F24" s="3">
        <v>14708532</v>
      </c>
      <c r="G24" s="3">
        <v>23876182</v>
      </c>
      <c r="H24" s="3">
        <v>14708532</v>
      </c>
      <c r="I24" s="3">
        <v>14708532</v>
      </c>
      <c r="J24" s="3">
        <v>14708532</v>
      </c>
      <c r="K24" s="3">
        <v>14708532</v>
      </c>
      <c r="L24" s="3">
        <v>15784484</v>
      </c>
      <c r="M24" s="3">
        <v>14708532</v>
      </c>
      <c r="N24" s="36">
        <v>14196606</v>
      </c>
      <c r="O24" s="6">
        <v>186234060</v>
      </c>
      <c r="P24" s="3">
        <v>198989656</v>
      </c>
      <c r="Q24" s="4">
        <v>212769380</v>
      </c>
    </row>
    <row r="25" spans="1:17" ht="13.5">
      <c r="A25" s="21" t="s">
        <v>41</v>
      </c>
      <c r="B25" s="20"/>
      <c r="C25" s="3">
        <v>694204</v>
      </c>
      <c r="D25" s="3">
        <v>694204</v>
      </c>
      <c r="E25" s="3">
        <v>694204</v>
      </c>
      <c r="F25" s="3">
        <v>694204</v>
      </c>
      <c r="G25" s="3">
        <v>694204</v>
      </c>
      <c r="H25" s="3">
        <v>694204</v>
      </c>
      <c r="I25" s="3">
        <v>694204</v>
      </c>
      <c r="J25" s="3">
        <v>694204</v>
      </c>
      <c r="K25" s="3">
        <v>694204</v>
      </c>
      <c r="L25" s="3">
        <v>694204</v>
      </c>
      <c r="M25" s="3">
        <v>694204</v>
      </c>
      <c r="N25" s="4">
        <v>694177</v>
      </c>
      <c r="O25" s="6">
        <v>8330421</v>
      </c>
      <c r="P25" s="3">
        <v>8913555</v>
      </c>
      <c r="Q25" s="4">
        <v>9537501</v>
      </c>
    </row>
    <row r="26" spans="1:17" ht="13.5">
      <c r="A26" s="21" t="s">
        <v>42</v>
      </c>
      <c r="B26" s="20"/>
      <c r="C26" s="3">
        <v>3467192</v>
      </c>
      <c r="D26" s="3">
        <v>3467192</v>
      </c>
      <c r="E26" s="3">
        <v>3467192</v>
      </c>
      <c r="F26" s="3">
        <v>3467192</v>
      </c>
      <c r="G26" s="3">
        <v>3467192</v>
      </c>
      <c r="H26" s="3">
        <v>3467192</v>
      </c>
      <c r="I26" s="3">
        <v>3467192</v>
      </c>
      <c r="J26" s="3">
        <v>3467192</v>
      </c>
      <c r="K26" s="3">
        <v>3467192</v>
      </c>
      <c r="L26" s="3">
        <v>3467192</v>
      </c>
      <c r="M26" s="3">
        <v>3467192</v>
      </c>
      <c r="N26" s="4">
        <v>3467187</v>
      </c>
      <c r="O26" s="6">
        <v>41606299</v>
      </c>
      <c r="P26" s="3">
        <v>42736180</v>
      </c>
      <c r="Q26" s="4">
        <v>44966732</v>
      </c>
    </row>
    <row r="27" spans="1:17" ht="13.5">
      <c r="A27" s="21" t="s">
        <v>43</v>
      </c>
      <c r="B27" s="20"/>
      <c r="C27" s="3">
        <v>2895288</v>
      </c>
      <c r="D27" s="3">
        <v>2895288</v>
      </c>
      <c r="E27" s="3">
        <v>2895288</v>
      </c>
      <c r="F27" s="3">
        <v>2895288</v>
      </c>
      <c r="G27" s="3">
        <v>2895288</v>
      </c>
      <c r="H27" s="3">
        <v>2895288</v>
      </c>
      <c r="I27" s="3">
        <v>2895288</v>
      </c>
      <c r="J27" s="3">
        <v>2895288</v>
      </c>
      <c r="K27" s="3">
        <v>2895288</v>
      </c>
      <c r="L27" s="3">
        <v>2895288</v>
      </c>
      <c r="M27" s="3">
        <v>2895288</v>
      </c>
      <c r="N27" s="36">
        <v>2895092</v>
      </c>
      <c r="O27" s="6">
        <v>34743260</v>
      </c>
      <c r="P27" s="3">
        <v>36034529</v>
      </c>
      <c r="Q27" s="4">
        <v>38119080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7558952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13980412</v>
      </c>
      <c r="O28" s="6">
        <v>21539364</v>
      </c>
      <c r="P28" s="3">
        <v>26859159</v>
      </c>
      <c r="Q28" s="4">
        <v>27922583</v>
      </c>
    </row>
    <row r="29" spans="1:17" ht="13.5">
      <c r="A29" s="21" t="s">
        <v>45</v>
      </c>
      <c r="B29" s="20"/>
      <c r="C29" s="3">
        <v>9023487</v>
      </c>
      <c r="D29" s="3">
        <v>7771794</v>
      </c>
      <c r="E29" s="3">
        <v>8641663</v>
      </c>
      <c r="F29" s="3">
        <v>7727730</v>
      </c>
      <c r="G29" s="3">
        <v>8565767</v>
      </c>
      <c r="H29" s="3">
        <v>7993407</v>
      </c>
      <c r="I29" s="3">
        <v>14412682</v>
      </c>
      <c r="J29" s="3">
        <v>7304425</v>
      </c>
      <c r="K29" s="3">
        <v>8634625</v>
      </c>
      <c r="L29" s="3">
        <v>8581678</v>
      </c>
      <c r="M29" s="3">
        <v>7757246</v>
      </c>
      <c r="N29" s="36">
        <v>12482740</v>
      </c>
      <c r="O29" s="6">
        <v>108897244</v>
      </c>
      <c r="P29" s="3">
        <v>125892653</v>
      </c>
      <c r="Q29" s="4">
        <v>142981654</v>
      </c>
    </row>
    <row r="30" spans="1:17" ht="13.5">
      <c r="A30" s="21" t="s">
        <v>46</v>
      </c>
      <c r="B30" s="20"/>
      <c r="C30" s="3">
        <v>2475705</v>
      </c>
      <c r="D30" s="3">
        <v>2451726</v>
      </c>
      <c r="E30" s="3">
        <v>2451726</v>
      </c>
      <c r="F30" s="3">
        <v>2451726</v>
      </c>
      <c r="G30" s="3">
        <v>2451726</v>
      </c>
      <c r="H30" s="3">
        <v>2451726</v>
      </c>
      <c r="I30" s="3">
        <v>2640172</v>
      </c>
      <c r="J30" s="3">
        <v>2451726</v>
      </c>
      <c r="K30" s="3">
        <v>2451726</v>
      </c>
      <c r="L30" s="3">
        <v>2451726</v>
      </c>
      <c r="M30" s="3">
        <v>2451726</v>
      </c>
      <c r="N30" s="4">
        <v>2451626</v>
      </c>
      <c r="O30" s="6">
        <v>29633037</v>
      </c>
      <c r="P30" s="3">
        <v>31948043</v>
      </c>
      <c r="Q30" s="4">
        <v>34696490</v>
      </c>
    </row>
    <row r="31" spans="1:17" ht="13.5">
      <c r="A31" s="21" t="s">
        <v>47</v>
      </c>
      <c r="B31" s="20"/>
      <c r="C31" s="3">
        <v>1901530</v>
      </c>
      <c r="D31" s="3">
        <v>1995182</v>
      </c>
      <c r="E31" s="3">
        <v>2189293</v>
      </c>
      <c r="F31" s="3">
        <v>2049290</v>
      </c>
      <c r="G31" s="3">
        <v>2569110</v>
      </c>
      <c r="H31" s="3">
        <v>3256904</v>
      </c>
      <c r="I31" s="3">
        <v>2655098</v>
      </c>
      <c r="J31" s="3">
        <v>2451288</v>
      </c>
      <c r="K31" s="3">
        <v>2390165</v>
      </c>
      <c r="L31" s="3">
        <v>2359073</v>
      </c>
      <c r="M31" s="3">
        <v>2346493</v>
      </c>
      <c r="N31" s="36">
        <v>6530809</v>
      </c>
      <c r="O31" s="6">
        <v>32694235</v>
      </c>
      <c r="P31" s="3">
        <v>47735734</v>
      </c>
      <c r="Q31" s="4">
        <v>55492153</v>
      </c>
    </row>
    <row r="32" spans="1:17" ht="13.5">
      <c r="A32" s="21" t="s">
        <v>35</v>
      </c>
      <c r="B32" s="20"/>
      <c r="C32" s="3">
        <v>109788</v>
      </c>
      <c r="D32" s="3">
        <v>109788</v>
      </c>
      <c r="E32" s="3">
        <v>109788</v>
      </c>
      <c r="F32" s="3">
        <v>109788</v>
      </c>
      <c r="G32" s="3">
        <v>109788</v>
      </c>
      <c r="H32" s="3">
        <v>109788</v>
      </c>
      <c r="I32" s="3">
        <v>109788</v>
      </c>
      <c r="J32" s="3">
        <v>109788</v>
      </c>
      <c r="K32" s="3">
        <v>109788</v>
      </c>
      <c r="L32" s="3">
        <v>109788</v>
      </c>
      <c r="M32" s="3">
        <v>109788</v>
      </c>
      <c r="N32" s="4">
        <v>39792</v>
      </c>
      <c r="O32" s="6">
        <v>1247460</v>
      </c>
      <c r="P32" s="3">
        <v>1480282</v>
      </c>
      <c r="Q32" s="4">
        <v>1322749</v>
      </c>
    </row>
    <row r="33" spans="1:17" ht="13.5">
      <c r="A33" s="21" t="s">
        <v>48</v>
      </c>
      <c r="B33" s="20"/>
      <c r="C33" s="3">
        <v>2700273</v>
      </c>
      <c r="D33" s="3">
        <v>2700273</v>
      </c>
      <c r="E33" s="3">
        <v>2700773</v>
      </c>
      <c r="F33" s="3">
        <v>2700273</v>
      </c>
      <c r="G33" s="3">
        <v>2704840</v>
      </c>
      <c r="H33" s="3">
        <v>2702773</v>
      </c>
      <c r="I33" s="3">
        <v>2700273</v>
      </c>
      <c r="J33" s="3">
        <v>2704840</v>
      </c>
      <c r="K33" s="3">
        <v>2700273</v>
      </c>
      <c r="L33" s="3">
        <v>2700273</v>
      </c>
      <c r="M33" s="3">
        <v>2703576</v>
      </c>
      <c r="N33" s="4">
        <v>2747391</v>
      </c>
      <c r="O33" s="6">
        <v>32465831</v>
      </c>
      <c r="P33" s="3">
        <v>34068171</v>
      </c>
      <c r="Q33" s="4">
        <v>35876639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37975999</v>
      </c>
      <c r="D35" s="29">
        <f t="shared" si="1"/>
        <v>36793979</v>
      </c>
      <c r="E35" s="29">
        <f t="shared" si="1"/>
        <v>37858459</v>
      </c>
      <c r="F35" s="29">
        <f>SUM(F24:F34)</f>
        <v>36804023</v>
      </c>
      <c r="G35" s="29">
        <f>SUM(G24:G34)</f>
        <v>47334097</v>
      </c>
      <c r="H35" s="29">
        <f>SUM(H24:H34)</f>
        <v>45838766</v>
      </c>
      <c r="I35" s="29">
        <f>SUM(I24:I34)</f>
        <v>44283229</v>
      </c>
      <c r="J35" s="29">
        <f t="shared" si="1"/>
        <v>36787283</v>
      </c>
      <c r="K35" s="29">
        <f>SUM(K24:K34)</f>
        <v>38051793</v>
      </c>
      <c r="L35" s="29">
        <f>SUM(L24:L34)</f>
        <v>39043706</v>
      </c>
      <c r="M35" s="29">
        <f>SUM(M24:M34)</f>
        <v>37134045</v>
      </c>
      <c r="N35" s="32">
        <f t="shared" si="1"/>
        <v>59485832</v>
      </c>
      <c r="O35" s="31">
        <f t="shared" si="1"/>
        <v>497391211</v>
      </c>
      <c r="P35" s="29">
        <f t="shared" si="1"/>
        <v>554657962</v>
      </c>
      <c r="Q35" s="32">
        <f t="shared" si="1"/>
        <v>603684961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108836625</v>
      </c>
      <c r="D37" s="42">
        <f t="shared" si="2"/>
        <v>-10753112</v>
      </c>
      <c r="E37" s="42">
        <f t="shared" si="2"/>
        <v>-24328143</v>
      </c>
      <c r="F37" s="42">
        <f>+F21-F35</f>
        <v>-13124646</v>
      </c>
      <c r="G37" s="42">
        <f>+G21-G35</f>
        <v>-19874022</v>
      </c>
      <c r="H37" s="42">
        <f>+H21-H35</f>
        <v>-8806533</v>
      </c>
      <c r="I37" s="42">
        <f>+I21-I35</f>
        <v>-12618792</v>
      </c>
      <c r="J37" s="42">
        <f t="shared" si="2"/>
        <v>-13756686</v>
      </c>
      <c r="K37" s="42">
        <f>+K21-K35</f>
        <v>-5370785</v>
      </c>
      <c r="L37" s="42">
        <f>+L21-L35</f>
        <v>-16492699</v>
      </c>
      <c r="M37" s="42">
        <f>+M21-M35</f>
        <v>-14589771</v>
      </c>
      <c r="N37" s="43">
        <f t="shared" si="2"/>
        <v>15266734</v>
      </c>
      <c r="O37" s="44">
        <f t="shared" si="2"/>
        <v>-15611830</v>
      </c>
      <c r="P37" s="42">
        <f t="shared" si="2"/>
        <v>-26050953</v>
      </c>
      <c r="Q37" s="43">
        <f t="shared" si="2"/>
        <v>-29022952</v>
      </c>
    </row>
    <row r="38" spans="1:17" ht="21" customHeight="1">
      <c r="A38" s="45" t="s">
        <v>52</v>
      </c>
      <c r="B38" s="25"/>
      <c r="C38" s="3">
        <v>400000</v>
      </c>
      <c r="D38" s="3">
        <v>1315500</v>
      </c>
      <c r="E38" s="3">
        <v>1535000</v>
      </c>
      <c r="F38" s="3">
        <v>931500</v>
      </c>
      <c r="G38" s="3">
        <v>1108700</v>
      </c>
      <c r="H38" s="3">
        <v>1530000</v>
      </c>
      <c r="I38" s="3">
        <v>775000</v>
      </c>
      <c r="J38" s="3">
        <v>800000</v>
      </c>
      <c r="K38" s="3">
        <v>900000</v>
      </c>
      <c r="L38" s="3">
        <v>1300000</v>
      </c>
      <c r="M38" s="3">
        <v>2550000</v>
      </c>
      <c r="N38" s="4">
        <v>3097500</v>
      </c>
      <c r="O38" s="6">
        <v>16243200</v>
      </c>
      <c r="P38" s="3">
        <v>15194350</v>
      </c>
      <c r="Q38" s="4">
        <v>16038800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109236625</v>
      </c>
      <c r="D41" s="50">
        <f t="shared" si="3"/>
        <v>-9437612</v>
      </c>
      <c r="E41" s="50">
        <f t="shared" si="3"/>
        <v>-22793143</v>
      </c>
      <c r="F41" s="50">
        <f>SUM(F37:F40)</f>
        <v>-12193146</v>
      </c>
      <c r="G41" s="50">
        <f>SUM(G37:G40)</f>
        <v>-18765322</v>
      </c>
      <c r="H41" s="50">
        <f>SUM(H37:H40)</f>
        <v>-7276533</v>
      </c>
      <c r="I41" s="50">
        <f>SUM(I37:I40)</f>
        <v>-11843792</v>
      </c>
      <c r="J41" s="50">
        <f t="shared" si="3"/>
        <v>-12956686</v>
      </c>
      <c r="K41" s="50">
        <f>SUM(K37:K40)</f>
        <v>-4470785</v>
      </c>
      <c r="L41" s="50">
        <f>SUM(L37:L40)</f>
        <v>-15192699</v>
      </c>
      <c r="M41" s="50">
        <f>SUM(M37:M40)</f>
        <v>-12039771</v>
      </c>
      <c r="N41" s="51">
        <f t="shared" si="3"/>
        <v>18364234</v>
      </c>
      <c r="O41" s="52">
        <f t="shared" si="3"/>
        <v>631370</v>
      </c>
      <c r="P41" s="50">
        <f t="shared" si="3"/>
        <v>-10856603</v>
      </c>
      <c r="Q41" s="51">
        <f t="shared" si="3"/>
        <v>-12984152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109236625</v>
      </c>
      <c r="D43" s="57">
        <f t="shared" si="4"/>
        <v>-9437612</v>
      </c>
      <c r="E43" s="57">
        <f t="shared" si="4"/>
        <v>-22793143</v>
      </c>
      <c r="F43" s="57">
        <f>+F41-F42</f>
        <v>-12193146</v>
      </c>
      <c r="G43" s="57">
        <f>+G41-G42</f>
        <v>-18765322</v>
      </c>
      <c r="H43" s="57">
        <f>+H41-H42</f>
        <v>-7276533</v>
      </c>
      <c r="I43" s="57">
        <f>+I41-I42</f>
        <v>-11843792</v>
      </c>
      <c r="J43" s="57">
        <f t="shared" si="4"/>
        <v>-12956686</v>
      </c>
      <c r="K43" s="57">
        <f>+K41-K42</f>
        <v>-4470785</v>
      </c>
      <c r="L43" s="57">
        <f>+L41-L42</f>
        <v>-15192699</v>
      </c>
      <c r="M43" s="57">
        <f>+M41-M42</f>
        <v>-12039771</v>
      </c>
      <c r="N43" s="58">
        <f t="shared" si="4"/>
        <v>18364234</v>
      </c>
      <c r="O43" s="59">
        <f t="shared" si="4"/>
        <v>631370</v>
      </c>
      <c r="P43" s="57">
        <f t="shared" si="4"/>
        <v>-10856603</v>
      </c>
      <c r="Q43" s="58">
        <f t="shared" si="4"/>
        <v>-12984152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109236625</v>
      </c>
      <c r="D45" s="50">
        <f t="shared" si="5"/>
        <v>-9437612</v>
      </c>
      <c r="E45" s="50">
        <f t="shared" si="5"/>
        <v>-22793143</v>
      </c>
      <c r="F45" s="50">
        <f>SUM(F43:F44)</f>
        <v>-12193146</v>
      </c>
      <c r="G45" s="50">
        <f>SUM(G43:G44)</f>
        <v>-18765322</v>
      </c>
      <c r="H45" s="50">
        <f>SUM(H43:H44)</f>
        <v>-7276533</v>
      </c>
      <c r="I45" s="50">
        <f>SUM(I43:I44)</f>
        <v>-11843792</v>
      </c>
      <c r="J45" s="50">
        <f t="shared" si="5"/>
        <v>-12956686</v>
      </c>
      <c r="K45" s="50">
        <f>SUM(K43:K44)</f>
        <v>-4470785</v>
      </c>
      <c r="L45" s="50">
        <f>SUM(L43:L44)</f>
        <v>-15192699</v>
      </c>
      <c r="M45" s="50">
        <f>SUM(M43:M44)</f>
        <v>-12039771</v>
      </c>
      <c r="N45" s="51">
        <f t="shared" si="5"/>
        <v>18364234</v>
      </c>
      <c r="O45" s="52">
        <f t="shared" si="5"/>
        <v>631370</v>
      </c>
      <c r="P45" s="50">
        <f t="shared" si="5"/>
        <v>-10856603</v>
      </c>
      <c r="Q45" s="51">
        <f t="shared" si="5"/>
        <v>-12984152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109236625</v>
      </c>
      <c r="D47" s="63">
        <f t="shared" si="6"/>
        <v>-9437612</v>
      </c>
      <c r="E47" s="63">
        <f t="shared" si="6"/>
        <v>-22793143</v>
      </c>
      <c r="F47" s="63">
        <f>SUM(F45:F46)</f>
        <v>-12193146</v>
      </c>
      <c r="G47" s="63">
        <f>SUM(G45:G46)</f>
        <v>-18765322</v>
      </c>
      <c r="H47" s="63">
        <f>SUM(H45:H46)</f>
        <v>-7276533</v>
      </c>
      <c r="I47" s="63">
        <f>SUM(I45:I46)</f>
        <v>-11843792</v>
      </c>
      <c r="J47" s="63">
        <f t="shared" si="6"/>
        <v>-12956686</v>
      </c>
      <c r="K47" s="63">
        <f>SUM(K45:K46)</f>
        <v>-4470785</v>
      </c>
      <c r="L47" s="63">
        <f>SUM(L45:L46)</f>
        <v>-15192699</v>
      </c>
      <c r="M47" s="63">
        <f>SUM(M45:M46)</f>
        <v>-12039771</v>
      </c>
      <c r="N47" s="64">
        <f t="shared" si="6"/>
        <v>18364234</v>
      </c>
      <c r="O47" s="65">
        <f t="shared" si="6"/>
        <v>631370</v>
      </c>
      <c r="P47" s="63">
        <f t="shared" si="6"/>
        <v>-10856603</v>
      </c>
      <c r="Q47" s="66">
        <f t="shared" si="6"/>
        <v>-12984152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11580909</v>
      </c>
      <c r="D5" s="3">
        <v>11580839</v>
      </c>
      <c r="E5" s="3">
        <v>11581051</v>
      </c>
      <c r="F5" s="3">
        <v>11580909</v>
      </c>
      <c r="G5" s="3">
        <v>11580768</v>
      </c>
      <c r="H5" s="3">
        <v>11580697</v>
      </c>
      <c r="I5" s="3">
        <v>11555536</v>
      </c>
      <c r="J5" s="3">
        <v>11555465</v>
      </c>
      <c r="K5" s="3">
        <v>11555465</v>
      </c>
      <c r="L5" s="3">
        <v>11555465</v>
      </c>
      <c r="M5" s="3">
        <v>11555465</v>
      </c>
      <c r="N5" s="4">
        <v>11611161</v>
      </c>
      <c r="O5" s="5">
        <v>138873730</v>
      </c>
      <c r="P5" s="3">
        <v>159704550</v>
      </c>
      <c r="Q5" s="4">
        <v>183659980</v>
      </c>
    </row>
    <row r="6" spans="1:17" ht="13.5">
      <c r="A6" s="19" t="s">
        <v>24</v>
      </c>
      <c r="B6" s="20"/>
      <c r="C6" s="3">
        <v>49428645</v>
      </c>
      <c r="D6" s="3">
        <v>39945782</v>
      </c>
      <c r="E6" s="3">
        <v>38009650</v>
      </c>
      <c r="F6" s="3">
        <v>38394063</v>
      </c>
      <c r="G6" s="3">
        <v>37572975</v>
      </c>
      <c r="H6" s="3">
        <v>41708018</v>
      </c>
      <c r="I6" s="3">
        <v>37503528</v>
      </c>
      <c r="J6" s="3">
        <v>36990981</v>
      </c>
      <c r="K6" s="3">
        <v>37074834</v>
      </c>
      <c r="L6" s="3">
        <v>37321106</v>
      </c>
      <c r="M6" s="3">
        <v>37662534</v>
      </c>
      <c r="N6" s="4">
        <v>37218517</v>
      </c>
      <c r="O6" s="6">
        <v>468830633</v>
      </c>
      <c r="P6" s="3">
        <v>520171967</v>
      </c>
      <c r="Q6" s="4">
        <v>562565911</v>
      </c>
    </row>
    <row r="7" spans="1:17" ht="13.5">
      <c r="A7" s="21" t="s">
        <v>25</v>
      </c>
      <c r="B7" s="20"/>
      <c r="C7" s="3">
        <v>16550487</v>
      </c>
      <c r="D7" s="3">
        <v>8387610</v>
      </c>
      <c r="E7" s="3">
        <v>8614817</v>
      </c>
      <c r="F7" s="3">
        <v>8673862</v>
      </c>
      <c r="G7" s="3">
        <v>9903591</v>
      </c>
      <c r="H7" s="3">
        <v>9225964</v>
      </c>
      <c r="I7" s="3">
        <v>10645745</v>
      </c>
      <c r="J7" s="3">
        <v>11155504</v>
      </c>
      <c r="K7" s="3">
        <v>10289002</v>
      </c>
      <c r="L7" s="3">
        <v>9241777</v>
      </c>
      <c r="M7" s="3">
        <v>8713135</v>
      </c>
      <c r="N7" s="4">
        <v>8787445</v>
      </c>
      <c r="O7" s="6">
        <v>120188939</v>
      </c>
      <c r="P7" s="3">
        <v>121345754</v>
      </c>
      <c r="Q7" s="4">
        <v>122567907</v>
      </c>
    </row>
    <row r="8" spans="1:17" ht="13.5">
      <c r="A8" s="21" t="s">
        <v>26</v>
      </c>
      <c r="B8" s="20"/>
      <c r="C8" s="3">
        <v>5985325</v>
      </c>
      <c r="D8" s="3">
        <v>5985325</v>
      </c>
      <c r="E8" s="3">
        <v>5985325</v>
      </c>
      <c r="F8" s="3">
        <v>5985325</v>
      </c>
      <c r="G8" s="3">
        <v>5985325</v>
      </c>
      <c r="H8" s="3">
        <v>5985325</v>
      </c>
      <c r="I8" s="3">
        <v>5985325</v>
      </c>
      <c r="J8" s="3">
        <v>5985325</v>
      </c>
      <c r="K8" s="3">
        <v>5985325</v>
      </c>
      <c r="L8" s="3">
        <v>5985325</v>
      </c>
      <c r="M8" s="3">
        <v>5985325</v>
      </c>
      <c r="N8" s="4">
        <v>6014045</v>
      </c>
      <c r="O8" s="6">
        <v>71852620</v>
      </c>
      <c r="P8" s="3">
        <v>72388770</v>
      </c>
      <c r="Q8" s="4">
        <v>73154800</v>
      </c>
    </row>
    <row r="9" spans="1:17" ht="13.5">
      <c r="A9" s="21" t="s">
        <v>27</v>
      </c>
      <c r="B9" s="20"/>
      <c r="C9" s="22">
        <v>5827638</v>
      </c>
      <c r="D9" s="22">
        <v>5810193</v>
      </c>
      <c r="E9" s="22">
        <v>5966514</v>
      </c>
      <c r="F9" s="22">
        <v>5871048</v>
      </c>
      <c r="G9" s="22">
        <v>5864112</v>
      </c>
      <c r="H9" s="22">
        <v>5866670</v>
      </c>
      <c r="I9" s="22">
        <v>5342884</v>
      </c>
      <c r="J9" s="22">
        <v>5404620</v>
      </c>
      <c r="K9" s="22">
        <v>5438706</v>
      </c>
      <c r="L9" s="22">
        <v>5361155</v>
      </c>
      <c r="M9" s="22">
        <v>5375257</v>
      </c>
      <c r="N9" s="23">
        <v>5451607</v>
      </c>
      <c r="O9" s="24">
        <v>67580404</v>
      </c>
      <c r="P9" s="22">
        <v>71507918</v>
      </c>
      <c r="Q9" s="23">
        <v>75798475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691114</v>
      </c>
      <c r="D11" s="3">
        <v>505291</v>
      </c>
      <c r="E11" s="3">
        <v>420565</v>
      </c>
      <c r="F11" s="3">
        <v>525939</v>
      </c>
      <c r="G11" s="3">
        <v>807738</v>
      </c>
      <c r="H11" s="3">
        <v>582832</v>
      </c>
      <c r="I11" s="3">
        <v>451802</v>
      </c>
      <c r="J11" s="3">
        <v>489338</v>
      </c>
      <c r="K11" s="3">
        <v>568919</v>
      </c>
      <c r="L11" s="3">
        <v>454571</v>
      </c>
      <c r="M11" s="3">
        <v>386078</v>
      </c>
      <c r="N11" s="4">
        <v>460939</v>
      </c>
      <c r="O11" s="6">
        <v>6345126</v>
      </c>
      <c r="P11" s="3">
        <v>6735221</v>
      </c>
      <c r="Q11" s="4">
        <v>7149561</v>
      </c>
    </row>
    <row r="12" spans="1:17" ht="13.5">
      <c r="A12" s="19" t="s">
        <v>29</v>
      </c>
      <c r="B12" s="25"/>
      <c r="C12" s="3">
        <v>2797373</v>
      </c>
      <c r="D12" s="3">
        <v>4024305</v>
      </c>
      <c r="E12" s="3">
        <v>3067688</v>
      </c>
      <c r="F12" s="3">
        <v>5299576</v>
      </c>
      <c r="G12" s="3">
        <v>4307843</v>
      </c>
      <c r="H12" s="3">
        <v>345660</v>
      </c>
      <c r="I12" s="3">
        <v>3313433</v>
      </c>
      <c r="J12" s="3">
        <v>2245478</v>
      </c>
      <c r="K12" s="3">
        <v>5023306</v>
      </c>
      <c r="L12" s="3">
        <v>2603948</v>
      </c>
      <c r="M12" s="3">
        <v>3980131</v>
      </c>
      <c r="N12" s="4">
        <v>2141259</v>
      </c>
      <c r="O12" s="6">
        <v>39150000</v>
      </c>
      <c r="P12" s="3">
        <v>36729000</v>
      </c>
      <c r="Q12" s="4">
        <v>38932740</v>
      </c>
    </row>
    <row r="13" spans="1:17" ht="13.5">
      <c r="A13" s="19" t="s">
        <v>30</v>
      </c>
      <c r="B13" s="25"/>
      <c r="C13" s="3">
        <v>149087</v>
      </c>
      <c r="D13" s="3">
        <v>161105</v>
      </c>
      <c r="E13" s="3">
        <v>115981</v>
      </c>
      <c r="F13" s="3">
        <v>330700</v>
      </c>
      <c r="G13" s="3">
        <v>122982</v>
      </c>
      <c r="H13" s="3">
        <v>244894</v>
      </c>
      <c r="I13" s="3">
        <v>134005</v>
      </c>
      <c r="J13" s="3">
        <v>-297053</v>
      </c>
      <c r="K13" s="3">
        <v>98062</v>
      </c>
      <c r="L13" s="3">
        <v>267389</v>
      </c>
      <c r="M13" s="3">
        <v>307641</v>
      </c>
      <c r="N13" s="4">
        <v>448637</v>
      </c>
      <c r="O13" s="6">
        <v>2083430</v>
      </c>
      <c r="P13" s="3">
        <v>2208400</v>
      </c>
      <c r="Q13" s="4">
        <v>2340860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1520100</v>
      </c>
      <c r="D15" s="3">
        <v>119576</v>
      </c>
      <c r="E15" s="3">
        <v>962453</v>
      </c>
      <c r="F15" s="3">
        <v>806182</v>
      </c>
      <c r="G15" s="3">
        <v>812126</v>
      </c>
      <c r="H15" s="3">
        <v>605896</v>
      </c>
      <c r="I15" s="3">
        <v>848727</v>
      </c>
      <c r="J15" s="3">
        <v>3683996</v>
      </c>
      <c r="K15" s="3">
        <v>843368</v>
      </c>
      <c r="L15" s="3">
        <v>875296</v>
      </c>
      <c r="M15" s="3">
        <v>2245444</v>
      </c>
      <c r="N15" s="4">
        <v>2038454</v>
      </c>
      <c r="O15" s="6">
        <v>15361618</v>
      </c>
      <c r="P15" s="3">
        <v>16210489</v>
      </c>
      <c r="Q15" s="4">
        <v>17106588</v>
      </c>
    </row>
    <row r="16" spans="1:17" ht="13.5">
      <c r="A16" s="19" t="s">
        <v>33</v>
      </c>
      <c r="B16" s="25"/>
      <c r="C16" s="3">
        <v>110337</v>
      </c>
      <c r="D16" s="3">
        <v>95857</v>
      </c>
      <c r="E16" s="3">
        <v>97239</v>
      </c>
      <c r="F16" s="3">
        <v>106662</v>
      </c>
      <c r="G16" s="3">
        <v>90627</v>
      </c>
      <c r="H16" s="3">
        <v>73897</v>
      </c>
      <c r="I16" s="3">
        <v>112975</v>
      </c>
      <c r="J16" s="3">
        <v>106925</v>
      </c>
      <c r="K16" s="3">
        <v>108795</v>
      </c>
      <c r="L16" s="3">
        <v>99358</v>
      </c>
      <c r="M16" s="3">
        <v>103805</v>
      </c>
      <c r="N16" s="4">
        <v>94581</v>
      </c>
      <c r="O16" s="6">
        <v>1201058</v>
      </c>
      <c r="P16" s="3">
        <v>1273120</v>
      </c>
      <c r="Q16" s="4">
        <v>1349508</v>
      </c>
    </row>
    <row r="17" spans="1:17" ht="13.5">
      <c r="A17" s="21" t="s">
        <v>34</v>
      </c>
      <c r="B17" s="20"/>
      <c r="C17" s="3">
        <v>589680</v>
      </c>
      <c r="D17" s="3">
        <v>519750</v>
      </c>
      <c r="E17" s="3">
        <v>535500</v>
      </c>
      <c r="F17" s="3">
        <v>600390</v>
      </c>
      <c r="G17" s="3">
        <v>548730</v>
      </c>
      <c r="H17" s="3">
        <v>404460</v>
      </c>
      <c r="I17" s="3">
        <v>584640</v>
      </c>
      <c r="J17" s="3">
        <v>476910</v>
      </c>
      <c r="K17" s="3">
        <v>499590</v>
      </c>
      <c r="L17" s="3">
        <v>467460</v>
      </c>
      <c r="M17" s="3">
        <v>537390</v>
      </c>
      <c r="N17" s="4">
        <v>535500</v>
      </c>
      <c r="O17" s="6">
        <v>6300000</v>
      </c>
      <c r="P17" s="3">
        <v>6678000</v>
      </c>
      <c r="Q17" s="4">
        <v>7078680</v>
      </c>
    </row>
    <row r="18" spans="1:17" ht="13.5">
      <c r="A18" s="19" t="s">
        <v>35</v>
      </c>
      <c r="B18" s="25"/>
      <c r="C18" s="3">
        <v>1960545</v>
      </c>
      <c r="D18" s="3">
        <v>5804796</v>
      </c>
      <c r="E18" s="3">
        <v>12507168</v>
      </c>
      <c r="F18" s="3">
        <v>22082309</v>
      </c>
      <c r="G18" s="3">
        <v>10539898</v>
      </c>
      <c r="H18" s="3">
        <v>20974293</v>
      </c>
      <c r="I18" s="3">
        <v>7707255</v>
      </c>
      <c r="J18" s="3">
        <v>9809954</v>
      </c>
      <c r="K18" s="3">
        <v>10739849</v>
      </c>
      <c r="L18" s="3">
        <v>8734098</v>
      </c>
      <c r="M18" s="3">
        <v>8645183</v>
      </c>
      <c r="N18" s="4">
        <v>38325310</v>
      </c>
      <c r="O18" s="6">
        <v>157830658</v>
      </c>
      <c r="P18" s="3">
        <v>156275000</v>
      </c>
      <c r="Q18" s="4">
        <v>194938326</v>
      </c>
    </row>
    <row r="19" spans="1:17" ht="13.5">
      <c r="A19" s="19" t="s">
        <v>36</v>
      </c>
      <c r="B19" s="25"/>
      <c r="C19" s="22">
        <v>2722231</v>
      </c>
      <c r="D19" s="22">
        <v>2230954</v>
      </c>
      <c r="E19" s="22">
        <v>2935588</v>
      </c>
      <c r="F19" s="22">
        <v>2476635</v>
      </c>
      <c r="G19" s="22">
        <v>2056658</v>
      </c>
      <c r="H19" s="22">
        <v>1599493</v>
      </c>
      <c r="I19" s="22">
        <v>1369100</v>
      </c>
      <c r="J19" s="22">
        <v>1984286</v>
      </c>
      <c r="K19" s="22">
        <v>1669445</v>
      </c>
      <c r="L19" s="22">
        <v>1996607</v>
      </c>
      <c r="M19" s="22">
        <v>2421621</v>
      </c>
      <c r="N19" s="23">
        <v>5357027</v>
      </c>
      <c r="O19" s="24">
        <v>28819645</v>
      </c>
      <c r="P19" s="22">
        <v>30524823</v>
      </c>
      <c r="Q19" s="23">
        <v>32331087</v>
      </c>
    </row>
    <row r="20" spans="1:17" ht="13.5">
      <c r="A20" s="19" t="s">
        <v>37</v>
      </c>
      <c r="B20" s="25"/>
      <c r="C20" s="3">
        <v>11805</v>
      </c>
      <c r="D20" s="3">
        <v>11805</v>
      </c>
      <c r="E20" s="3">
        <v>11805</v>
      </c>
      <c r="F20" s="3">
        <v>11805</v>
      </c>
      <c r="G20" s="3">
        <v>11805</v>
      </c>
      <c r="H20" s="3">
        <v>11805</v>
      </c>
      <c r="I20" s="3">
        <v>11805</v>
      </c>
      <c r="J20" s="3">
        <v>11805</v>
      </c>
      <c r="K20" s="3">
        <v>11805</v>
      </c>
      <c r="L20" s="3">
        <v>11805</v>
      </c>
      <c r="M20" s="3">
        <v>11805</v>
      </c>
      <c r="N20" s="26">
        <v>1671036</v>
      </c>
      <c r="O20" s="6">
        <v>1800891</v>
      </c>
      <c r="P20" s="3">
        <v>1908943</v>
      </c>
      <c r="Q20" s="4">
        <v>2023483</v>
      </c>
    </row>
    <row r="21" spans="1:17" ht="25.5">
      <c r="A21" s="27" t="s">
        <v>38</v>
      </c>
      <c r="B21" s="28"/>
      <c r="C21" s="29">
        <f aca="true" t="shared" si="0" ref="C21:Q21">SUM(C5:C20)</f>
        <v>99925276</v>
      </c>
      <c r="D21" s="29">
        <f t="shared" si="0"/>
        <v>85183188</v>
      </c>
      <c r="E21" s="29">
        <f t="shared" si="0"/>
        <v>90811344</v>
      </c>
      <c r="F21" s="29">
        <f>SUM(F5:F20)</f>
        <v>102745405</v>
      </c>
      <c r="G21" s="29">
        <f>SUM(G5:G20)</f>
        <v>90205178</v>
      </c>
      <c r="H21" s="29">
        <f>SUM(H5:H20)</f>
        <v>99209904</v>
      </c>
      <c r="I21" s="29">
        <f>SUM(I5:I20)</f>
        <v>85566760</v>
      </c>
      <c r="J21" s="29">
        <f t="shared" si="0"/>
        <v>89603534</v>
      </c>
      <c r="K21" s="29">
        <f>SUM(K5:K20)</f>
        <v>89906471</v>
      </c>
      <c r="L21" s="29">
        <f>SUM(L5:L20)</f>
        <v>84975360</v>
      </c>
      <c r="M21" s="29">
        <f>SUM(M5:M20)</f>
        <v>87930814</v>
      </c>
      <c r="N21" s="30">
        <f t="shared" si="0"/>
        <v>120155518</v>
      </c>
      <c r="O21" s="31">
        <f t="shared" si="0"/>
        <v>1126218752</v>
      </c>
      <c r="P21" s="29">
        <f t="shared" si="0"/>
        <v>1203661955</v>
      </c>
      <c r="Q21" s="32">
        <f t="shared" si="0"/>
        <v>1320997906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22462916</v>
      </c>
      <c r="D24" s="3">
        <v>25790173</v>
      </c>
      <c r="E24" s="3">
        <v>27815059</v>
      </c>
      <c r="F24" s="3">
        <v>26286770</v>
      </c>
      <c r="G24" s="3">
        <v>27067738</v>
      </c>
      <c r="H24" s="3">
        <v>32814269</v>
      </c>
      <c r="I24" s="3">
        <v>24830984</v>
      </c>
      <c r="J24" s="3">
        <v>24703886</v>
      </c>
      <c r="K24" s="3">
        <v>24296523</v>
      </c>
      <c r="L24" s="3">
        <v>24336420</v>
      </c>
      <c r="M24" s="3">
        <v>31795460</v>
      </c>
      <c r="N24" s="36">
        <v>44305941</v>
      </c>
      <c r="O24" s="6">
        <v>336506139</v>
      </c>
      <c r="P24" s="3">
        <v>360476325</v>
      </c>
      <c r="Q24" s="4">
        <v>386170357</v>
      </c>
    </row>
    <row r="25" spans="1:17" ht="13.5">
      <c r="A25" s="21" t="s">
        <v>41</v>
      </c>
      <c r="B25" s="20"/>
      <c r="C25" s="3">
        <v>986507</v>
      </c>
      <c r="D25" s="3">
        <v>985921</v>
      </c>
      <c r="E25" s="3">
        <v>991605</v>
      </c>
      <c r="F25" s="3">
        <v>995284</v>
      </c>
      <c r="G25" s="3">
        <v>995284</v>
      </c>
      <c r="H25" s="3">
        <v>995284</v>
      </c>
      <c r="I25" s="3">
        <v>948454</v>
      </c>
      <c r="J25" s="3">
        <v>948454</v>
      </c>
      <c r="K25" s="3">
        <v>1237072</v>
      </c>
      <c r="L25" s="3">
        <v>1106808</v>
      </c>
      <c r="M25" s="3">
        <v>986669</v>
      </c>
      <c r="N25" s="4">
        <v>1029445</v>
      </c>
      <c r="O25" s="6">
        <v>12206787</v>
      </c>
      <c r="P25" s="3">
        <v>13091786</v>
      </c>
      <c r="Q25" s="4">
        <v>14040941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4904836</v>
      </c>
      <c r="K26" s="3">
        <v>0</v>
      </c>
      <c r="L26" s="3">
        <v>0</v>
      </c>
      <c r="M26" s="3">
        <v>1596353</v>
      </c>
      <c r="N26" s="4">
        <v>24314349</v>
      </c>
      <c r="O26" s="6">
        <v>30815538</v>
      </c>
      <c r="P26" s="3">
        <v>32855157</v>
      </c>
      <c r="Q26" s="4">
        <v>34950546</v>
      </c>
    </row>
    <row r="27" spans="1:17" ht="13.5">
      <c r="A27" s="21" t="s">
        <v>43</v>
      </c>
      <c r="B27" s="20"/>
      <c r="C27" s="3">
        <v>7093467</v>
      </c>
      <c r="D27" s="3">
        <v>7093467</v>
      </c>
      <c r="E27" s="3">
        <v>7093467</v>
      </c>
      <c r="F27" s="3">
        <v>7093467</v>
      </c>
      <c r="G27" s="3">
        <v>7093467</v>
      </c>
      <c r="H27" s="3">
        <v>7093467</v>
      </c>
      <c r="I27" s="3">
        <v>7093467</v>
      </c>
      <c r="J27" s="3">
        <v>7093467</v>
      </c>
      <c r="K27" s="3">
        <v>7093467</v>
      </c>
      <c r="L27" s="3">
        <v>7093467</v>
      </c>
      <c r="M27" s="3">
        <v>7093467</v>
      </c>
      <c r="N27" s="36">
        <v>18584314</v>
      </c>
      <c r="O27" s="6">
        <v>96612451</v>
      </c>
      <c r="P27" s="3">
        <v>109677495</v>
      </c>
      <c r="Q27" s="4">
        <v>120938084</v>
      </c>
    </row>
    <row r="28" spans="1:17" ht="13.5">
      <c r="A28" s="21" t="s">
        <v>44</v>
      </c>
      <c r="B28" s="20"/>
      <c r="C28" s="3">
        <v>-24898</v>
      </c>
      <c r="D28" s="3">
        <v>0</v>
      </c>
      <c r="E28" s="3">
        <v>77806</v>
      </c>
      <c r="F28" s="3">
        <v>74693</v>
      </c>
      <c r="G28" s="3">
        <v>45646</v>
      </c>
      <c r="H28" s="3">
        <v>6959705</v>
      </c>
      <c r="I28" s="3">
        <v>0</v>
      </c>
      <c r="J28" s="3">
        <v>0</v>
      </c>
      <c r="K28" s="3">
        <v>0</v>
      </c>
      <c r="L28" s="3">
        <v>63283</v>
      </c>
      <c r="M28" s="3">
        <v>0</v>
      </c>
      <c r="N28" s="4">
        <v>12996365</v>
      </c>
      <c r="O28" s="6">
        <v>20192600</v>
      </c>
      <c r="P28" s="3">
        <v>21500975</v>
      </c>
      <c r="Q28" s="4">
        <v>28149866</v>
      </c>
    </row>
    <row r="29" spans="1:17" ht="13.5">
      <c r="A29" s="21" t="s">
        <v>45</v>
      </c>
      <c r="B29" s="20"/>
      <c r="C29" s="3">
        <v>462456</v>
      </c>
      <c r="D29" s="3">
        <v>43536934</v>
      </c>
      <c r="E29" s="3">
        <v>39440895</v>
      </c>
      <c r="F29" s="3">
        <v>24047715</v>
      </c>
      <c r="G29" s="3">
        <v>24774432</v>
      </c>
      <c r="H29" s="3">
        <v>24411073</v>
      </c>
      <c r="I29" s="3">
        <v>25038692</v>
      </c>
      <c r="J29" s="3">
        <v>23618291</v>
      </c>
      <c r="K29" s="3">
        <v>20942653</v>
      </c>
      <c r="L29" s="3">
        <v>22792477</v>
      </c>
      <c r="M29" s="3">
        <v>22363054</v>
      </c>
      <c r="N29" s="36">
        <v>58897082</v>
      </c>
      <c r="O29" s="6">
        <v>330325754</v>
      </c>
      <c r="P29" s="3">
        <v>370955800</v>
      </c>
      <c r="Q29" s="4">
        <v>402041900</v>
      </c>
    </row>
    <row r="30" spans="1:17" ht="13.5">
      <c r="A30" s="21" t="s">
        <v>46</v>
      </c>
      <c r="B30" s="20"/>
      <c r="C30" s="3">
        <v>3303752</v>
      </c>
      <c r="D30" s="3">
        <v>4779409</v>
      </c>
      <c r="E30" s="3">
        <v>7420849</v>
      </c>
      <c r="F30" s="3">
        <v>5518188</v>
      </c>
      <c r="G30" s="3">
        <v>6632323</v>
      </c>
      <c r="H30" s="3">
        <v>5464991</v>
      </c>
      <c r="I30" s="3">
        <v>7601026</v>
      </c>
      <c r="J30" s="3">
        <v>5396969</v>
      </c>
      <c r="K30" s="3">
        <v>6607427</v>
      </c>
      <c r="L30" s="3">
        <v>4535645</v>
      </c>
      <c r="M30" s="3">
        <v>5545929</v>
      </c>
      <c r="N30" s="4">
        <v>11935972</v>
      </c>
      <c r="O30" s="6">
        <v>74742480</v>
      </c>
      <c r="P30" s="3">
        <v>78990956</v>
      </c>
      <c r="Q30" s="4">
        <v>83474037</v>
      </c>
    </row>
    <row r="31" spans="1:17" ht="13.5">
      <c r="A31" s="21" t="s">
        <v>47</v>
      </c>
      <c r="B31" s="20"/>
      <c r="C31" s="3">
        <v>3841683</v>
      </c>
      <c r="D31" s="3">
        <v>7795902</v>
      </c>
      <c r="E31" s="3">
        <v>16896923</v>
      </c>
      <c r="F31" s="3">
        <v>18023755</v>
      </c>
      <c r="G31" s="3">
        <v>19991960</v>
      </c>
      <c r="H31" s="3">
        <v>21587504</v>
      </c>
      <c r="I31" s="3">
        <v>14522835</v>
      </c>
      <c r="J31" s="3">
        <v>16207516</v>
      </c>
      <c r="K31" s="3">
        <v>14897383</v>
      </c>
      <c r="L31" s="3">
        <v>16080805</v>
      </c>
      <c r="M31" s="3">
        <v>14645859</v>
      </c>
      <c r="N31" s="36">
        <v>16170717</v>
      </c>
      <c r="O31" s="6">
        <v>180662842</v>
      </c>
      <c r="P31" s="3">
        <v>179512594</v>
      </c>
      <c r="Q31" s="4">
        <v>218050420</v>
      </c>
    </row>
    <row r="32" spans="1:17" ht="13.5">
      <c r="A32" s="21" t="s">
        <v>35</v>
      </c>
      <c r="B32" s="20"/>
      <c r="C32" s="3">
        <v>948424</v>
      </c>
      <c r="D32" s="3">
        <v>370460</v>
      </c>
      <c r="E32" s="3">
        <v>143955</v>
      </c>
      <c r="F32" s="3">
        <v>725698</v>
      </c>
      <c r="G32" s="3">
        <v>89048</v>
      </c>
      <c r="H32" s="3">
        <v>882588</v>
      </c>
      <c r="I32" s="3">
        <v>1234424</v>
      </c>
      <c r="J32" s="3">
        <v>108487</v>
      </c>
      <c r="K32" s="3">
        <v>76733</v>
      </c>
      <c r="L32" s="3">
        <v>810238</v>
      </c>
      <c r="M32" s="3">
        <v>545066</v>
      </c>
      <c r="N32" s="4">
        <v>170731</v>
      </c>
      <c r="O32" s="6">
        <v>6105852</v>
      </c>
      <c r="P32" s="3">
        <v>6044900</v>
      </c>
      <c r="Q32" s="4">
        <v>6421522</v>
      </c>
    </row>
    <row r="33" spans="1:17" ht="13.5">
      <c r="A33" s="21" t="s">
        <v>48</v>
      </c>
      <c r="B33" s="20"/>
      <c r="C33" s="3">
        <v>7902830</v>
      </c>
      <c r="D33" s="3">
        <v>4115118</v>
      </c>
      <c r="E33" s="3">
        <v>8601472</v>
      </c>
      <c r="F33" s="3">
        <v>6133043</v>
      </c>
      <c r="G33" s="3">
        <v>7048835</v>
      </c>
      <c r="H33" s="3">
        <v>6044521</v>
      </c>
      <c r="I33" s="3">
        <v>4288542</v>
      </c>
      <c r="J33" s="3">
        <v>4958538</v>
      </c>
      <c r="K33" s="3">
        <v>3688601</v>
      </c>
      <c r="L33" s="3">
        <v>4407151</v>
      </c>
      <c r="M33" s="3">
        <v>5451620</v>
      </c>
      <c r="N33" s="4">
        <v>8051453</v>
      </c>
      <c r="O33" s="6">
        <v>70691724</v>
      </c>
      <c r="P33" s="3">
        <v>74382638</v>
      </c>
      <c r="Q33" s="4">
        <v>78847099</v>
      </c>
    </row>
    <row r="34" spans="1:17" ht="13.5">
      <c r="A34" s="19" t="s">
        <v>49</v>
      </c>
      <c r="B34" s="25"/>
      <c r="C34" s="3">
        <v>1168739</v>
      </c>
      <c r="D34" s="3">
        <v>1168739</v>
      </c>
      <c r="E34" s="3">
        <v>1168739</v>
      </c>
      <c r="F34" s="3">
        <v>1168739</v>
      </c>
      <c r="G34" s="3">
        <v>1168739</v>
      </c>
      <c r="H34" s="3">
        <v>1168739</v>
      </c>
      <c r="I34" s="3">
        <v>1168739</v>
      </c>
      <c r="J34" s="3">
        <v>1168739</v>
      </c>
      <c r="K34" s="3">
        <v>1168739</v>
      </c>
      <c r="L34" s="3">
        <v>1168739</v>
      </c>
      <c r="M34" s="3">
        <v>1168739</v>
      </c>
      <c r="N34" s="4">
        <v>1221022</v>
      </c>
      <c r="O34" s="6">
        <v>14077151</v>
      </c>
      <c r="P34" s="3">
        <v>14921784</v>
      </c>
      <c r="Q34" s="4">
        <v>15817085</v>
      </c>
    </row>
    <row r="35" spans="1:17" ht="12.75">
      <c r="A35" s="37" t="s">
        <v>50</v>
      </c>
      <c r="B35" s="28"/>
      <c r="C35" s="29">
        <f aca="true" t="shared" si="1" ref="C35:Q35">SUM(C24:C34)</f>
        <v>48145876</v>
      </c>
      <c r="D35" s="29">
        <f t="shared" si="1"/>
        <v>95636123</v>
      </c>
      <c r="E35" s="29">
        <f t="shared" si="1"/>
        <v>109650770</v>
      </c>
      <c r="F35" s="29">
        <f>SUM(F24:F34)</f>
        <v>90067352</v>
      </c>
      <c r="G35" s="29">
        <f>SUM(G24:G34)</f>
        <v>94907472</v>
      </c>
      <c r="H35" s="29">
        <f>SUM(H24:H34)</f>
        <v>107422141</v>
      </c>
      <c r="I35" s="29">
        <f>SUM(I24:I34)</f>
        <v>86727163</v>
      </c>
      <c r="J35" s="29">
        <f t="shared" si="1"/>
        <v>89109183</v>
      </c>
      <c r="K35" s="29">
        <f>SUM(K24:K34)</f>
        <v>80008598</v>
      </c>
      <c r="L35" s="29">
        <f>SUM(L24:L34)</f>
        <v>82395033</v>
      </c>
      <c r="M35" s="29">
        <f>SUM(M24:M34)</f>
        <v>91192216</v>
      </c>
      <c r="N35" s="32">
        <f t="shared" si="1"/>
        <v>197677391</v>
      </c>
      <c r="O35" s="31">
        <f t="shared" si="1"/>
        <v>1172939318</v>
      </c>
      <c r="P35" s="29">
        <f t="shared" si="1"/>
        <v>1262410410</v>
      </c>
      <c r="Q35" s="32">
        <f t="shared" si="1"/>
        <v>1388901857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51779400</v>
      </c>
      <c r="D37" s="42">
        <f t="shared" si="2"/>
        <v>-10452935</v>
      </c>
      <c r="E37" s="42">
        <f t="shared" si="2"/>
        <v>-18839426</v>
      </c>
      <c r="F37" s="42">
        <f>+F21-F35</f>
        <v>12678053</v>
      </c>
      <c r="G37" s="42">
        <f>+G21-G35</f>
        <v>-4702294</v>
      </c>
      <c r="H37" s="42">
        <f>+H21-H35</f>
        <v>-8212237</v>
      </c>
      <c r="I37" s="42">
        <f>+I21-I35</f>
        <v>-1160403</v>
      </c>
      <c r="J37" s="42">
        <f t="shared" si="2"/>
        <v>494351</v>
      </c>
      <c r="K37" s="42">
        <f>+K21-K35</f>
        <v>9897873</v>
      </c>
      <c r="L37" s="42">
        <f>+L21-L35</f>
        <v>2580327</v>
      </c>
      <c r="M37" s="42">
        <f>+M21-M35</f>
        <v>-3261402</v>
      </c>
      <c r="N37" s="43">
        <f t="shared" si="2"/>
        <v>-77521873</v>
      </c>
      <c r="O37" s="44">
        <f t="shared" si="2"/>
        <v>-46720566</v>
      </c>
      <c r="P37" s="42">
        <f t="shared" si="2"/>
        <v>-58748455</v>
      </c>
      <c r="Q37" s="43">
        <f t="shared" si="2"/>
        <v>-67903951</v>
      </c>
    </row>
    <row r="38" spans="1:17" ht="21" customHeight="1">
      <c r="A38" s="45" t="s">
        <v>52</v>
      </c>
      <c r="B38" s="25"/>
      <c r="C38" s="3">
        <v>4323761</v>
      </c>
      <c r="D38" s="3">
        <v>4844122</v>
      </c>
      <c r="E38" s="3">
        <v>5482889</v>
      </c>
      <c r="F38" s="3">
        <v>6585108</v>
      </c>
      <c r="G38" s="3">
        <v>8608615</v>
      </c>
      <c r="H38" s="3">
        <v>4992211</v>
      </c>
      <c r="I38" s="3">
        <v>5417352</v>
      </c>
      <c r="J38" s="3">
        <v>5114738</v>
      </c>
      <c r="K38" s="3">
        <v>7394289</v>
      </c>
      <c r="L38" s="3">
        <v>6240078</v>
      </c>
      <c r="M38" s="3">
        <v>6516471</v>
      </c>
      <c r="N38" s="4">
        <v>10001366</v>
      </c>
      <c r="O38" s="6">
        <v>75521000</v>
      </c>
      <c r="P38" s="3">
        <v>77746300</v>
      </c>
      <c r="Q38" s="4">
        <v>88465379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56103161</v>
      </c>
      <c r="D41" s="50">
        <f t="shared" si="3"/>
        <v>-5608813</v>
      </c>
      <c r="E41" s="50">
        <f t="shared" si="3"/>
        <v>-13356537</v>
      </c>
      <c r="F41" s="50">
        <f>SUM(F37:F40)</f>
        <v>19263161</v>
      </c>
      <c r="G41" s="50">
        <f>SUM(G37:G40)</f>
        <v>3906321</v>
      </c>
      <c r="H41" s="50">
        <f>SUM(H37:H40)</f>
        <v>-3220026</v>
      </c>
      <c r="I41" s="50">
        <f>SUM(I37:I40)</f>
        <v>4256949</v>
      </c>
      <c r="J41" s="50">
        <f t="shared" si="3"/>
        <v>5609089</v>
      </c>
      <c r="K41" s="50">
        <f>SUM(K37:K40)</f>
        <v>17292162</v>
      </c>
      <c r="L41" s="50">
        <f>SUM(L37:L40)</f>
        <v>8820405</v>
      </c>
      <c r="M41" s="50">
        <f>SUM(M37:M40)</f>
        <v>3255069</v>
      </c>
      <c r="N41" s="51">
        <f t="shared" si="3"/>
        <v>-67520507</v>
      </c>
      <c r="O41" s="52">
        <f t="shared" si="3"/>
        <v>28800434</v>
      </c>
      <c r="P41" s="50">
        <f t="shared" si="3"/>
        <v>18997845</v>
      </c>
      <c r="Q41" s="51">
        <f t="shared" si="3"/>
        <v>20561428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56103161</v>
      </c>
      <c r="D43" s="57">
        <f t="shared" si="4"/>
        <v>-5608813</v>
      </c>
      <c r="E43" s="57">
        <f t="shared" si="4"/>
        <v>-13356537</v>
      </c>
      <c r="F43" s="57">
        <f>+F41-F42</f>
        <v>19263161</v>
      </c>
      <c r="G43" s="57">
        <f>+G41-G42</f>
        <v>3906321</v>
      </c>
      <c r="H43" s="57">
        <f>+H41-H42</f>
        <v>-3220026</v>
      </c>
      <c r="I43" s="57">
        <f>+I41-I42</f>
        <v>4256949</v>
      </c>
      <c r="J43" s="57">
        <f t="shared" si="4"/>
        <v>5609089</v>
      </c>
      <c r="K43" s="57">
        <f>+K41-K42</f>
        <v>17292162</v>
      </c>
      <c r="L43" s="57">
        <f>+L41-L42</f>
        <v>8820405</v>
      </c>
      <c r="M43" s="57">
        <f>+M41-M42</f>
        <v>3255069</v>
      </c>
      <c r="N43" s="58">
        <f t="shared" si="4"/>
        <v>-67520507</v>
      </c>
      <c r="O43" s="59">
        <f t="shared" si="4"/>
        <v>28800434</v>
      </c>
      <c r="P43" s="57">
        <f t="shared" si="4"/>
        <v>18997845</v>
      </c>
      <c r="Q43" s="58">
        <f t="shared" si="4"/>
        <v>20561428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56103161</v>
      </c>
      <c r="D45" s="50">
        <f t="shared" si="5"/>
        <v>-5608813</v>
      </c>
      <c r="E45" s="50">
        <f t="shared" si="5"/>
        <v>-13356537</v>
      </c>
      <c r="F45" s="50">
        <f>SUM(F43:F44)</f>
        <v>19263161</v>
      </c>
      <c r="G45" s="50">
        <f>SUM(G43:G44)</f>
        <v>3906321</v>
      </c>
      <c r="H45" s="50">
        <f>SUM(H43:H44)</f>
        <v>-3220026</v>
      </c>
      <c r="I45" s="50">
        <f>SUM(I43:I44)</f>
        <v>4256949</v>
      </c>
      <c r="J45" s="50">
        <f t="shared" si="5"/>
        <v>5609089</v>
      </c>
      <c r="K45" s="50">
        <f>SUM(K43:K44)</f>
        <v>17292162</v>
      </c>
      <c r="L45" s="50">
        <f>SUM(L43:L44)</f>
        <v>8820405</v>
      </c>
      <c r="M45" s="50">
        <f>SUM(M43:M44)</f>
        <v>3255069</v>
      </c>
      <c r="N45" s="51">
        <f t="shared" si="5"/>
        <v>-67520507</v>
      </c>
      <c r="O45" s="52">
        <f t="shared" si="5"/>
        <v>28800434</v>
      </c>
      <c r="P45" s="50">
        <f t="shared" si="5"/>
        <v>18997845</v>
      </c>
      <c r="Q45" s="51">
        <f t="shared" si="5"/>
        <v>20561428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56103161</v>
      </c>
      <c r="D47" s="63">
        <f t="shared" si="6"/>
        <v>-5608813</v>
      </c>
      <c r="E47" s="63">
        <f t="shared" si="6"/>
        <v>-13356537</v>
      </c>
      <c r="F47" s="63">
        <f>SUM(F45:F46)</f>
        <v>19263161</v>
      </c>
      <c r="G47" s="63">
        <f>SUM(G45:G46)</f>
        <v>3906321</v>
      </c>
      <c r="H47" s="63">
        <f>SUM(H45:H46)</f>
        <v>-3220026</v>
      </c>
      <c r="I47" s="63">
        <f>SUM(I45:I46)</f>
        <v>4256949</v>
      </c>
      <c r="J47" s="63">
        <f t="shared" si="6"/>
        <v>5609089</v>
      </c>
      <c r="K47" s="63">
        <f>SUM(K45:K46)</f>
        <v>17292162</v>
      </c>
      <c r="L47" s="63">
        <f>SUM(L45:L46)</f>
        <v>8820405</v>
      </c>
      <c r="M47" s="63">
        <f>SUM(M45:M46)</f>
        <v>3255069</v>
      </c>
      <c r="N47" s="64">
        <f t="shared" si="6"/>
        <v>-67520507</v>
      </c>
      <c r="O47" s="65">
        <f t="shared" si="6"/>
        <v>28800434</v>
      </c>
      <c r="P47" s="63">
        <f t="shared" si="6"/>
        <v>18997845</v>
      </c>
      <c r="Q47" s="66">
        <f t="shared" si="6"/>
        <v>20561428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23301082</v>
      </c>
      <c r="D5" s="3">
        <v>23301082</v>
      </c>
      <c r="E5" s="3">
        <v>23301082</v>
      </c>
      <c r="F5" s="3">
        <v>23301082</v>
      </c>
      <c r="G5" s="3">
        <v>23301082</v>
      </c>
      <c r="H5" s="3">
        <v>23301082</v>
      </c>
      <c r="I5" s="3">
        <v>23301082</v>
      </c>
      <c r="J5" s="3">
        <v>23301082</v>
      </c>
      <c r="K5" s="3">
        <v>23301082</v>
      </c>
      <c r="L5" s="3">
        <v>23301082</v>
      </c>
      <c r="M5" s="3">
        <v>23301082</v>
      </c>
      <c r="N5" s="4">
        <v>23301098</v>
      </c>
      <c r="O5" s="5">
        <v>279613000</v>
      </c>
      <c r="P5" s="3">
        <v>300584000</v>
      </c>
      <c r="Q5" s="4">
        <v>323127600</v>
      </c>
    </row>
    <row r="6" spans="1:17" ht="13.5">
      <c r="A6" s="19" t="s">
        <v>24</v>
      </c>
      <c r="B6" s="20"/>
      <c r="C6" s="3">
        <v>60248707</v>
      </c>
      <c r="D6" s="3">
        <v>60248707</v>
      </c>
      <c r="E6" s="3">
        <v>60259138</v>
      </c>
      <c r="F6" s="3">
        <v>60248707</v>
      </c>
      <c r="G6" s="3">
        <v>60248707</v>
      </c>
      <c r="H6" s="3">
        <v>60259138</v>
      </c>
      <c r="I6" s="3">
        <v>60248707</v>
      </c>
      <c r="J6" s="3">
        <v>60248707</v>
      </c>
      <c r="K6" s="3">
        <v>60259138</v>
      </c>
      <c r="L6" s="3">
        <v>60248707</v>
      </c>
      <c r="M6" s="3">
        <v>60248707</v>
      </c>
      <c r="N6" s="4">
        <v>60259160</v>
      </c>
      <c r="O6" s="6">
        <v>723026230</v>
      </c>
      <c r="P6" s="3">
        <v>765868265</v>
      </c>
      <c r="Q6" s="4">
        <v>811235061</v>
      </c>
    </row>
    <row r="7" spans="1:17" ht="13.5">
      <c r="A7" s="21" t="s">
        <v>25</v>
      </c>
      <c r="B7" s="20"/>
      <c r="C7" s="3">
        <v>10622431</v>
      </c>
      <c r="D7" s="3">
        <v>10622431</v>
      </c>
      <c r="E7" s="3">
        <v>10622431</v>
      </c>
      <c r="F7" s="3">
        <v>10622431</v>
      </c>
      <c r="G7" s="3">
        <v>10622431</v>
      </c>
      <c r="H7" s="3">
        <v>10622431</v>
      </c>
      <c r="I7" s="3">
        <v>10622431</v>
      </c>
      <c r="J7" s="3">
        <v>10622431</v>
      </c>
      <c r="K7" s="3">
        <v>10622431</v>
      </c>
      <c r="L7" s="3">
        <v>10622431</v>
      </c>
      <c r="M7" s="3">
        <v>10622431</v>
      </c>
      <c r="N7" s="4">
        <v>10622429</v>
      </c>
      <c r="O7" s="6">
        <v>127469170</v>
      </c>
      <c r="P7" s="3">
        <v>135117000</v>
      </c>
      <c r="Q7" s="4">
        <v>143224500</v>
      </c>
    </row>
    <row r="8" spans="1:17" ht="13.5">
      <c r="A8" s="21" t="s">
        <v>26</v>
      </c>
      <c r="B8" s="20"/>
      <c r="C8" s="3">
        <v>-2903443</v>
      </c>
      <c r="D8" s="3">
        <v>-2903443</v>
      </c>
      <c r="E8" s="3">
        <v>31061849</v>
      </c>
      <c r="F8" s="3">
        <v>-2903443</v>
      </c>
      <c r="G8" s="3">
        <v>-2903443</v>
      </c>
      <c r="H8" s="3">
        <v>31061849</v>
      </c>
      <c r="I8" s="3">
        <v>-2903443</v>
      </c>
      <c r="J8" s="3">
        <v>-2903443</v>
      </c>
      <c r="K8" s="3">
        <v>31061849</v>
      </c>
      <c r="L8" s="3">
        <v>-2903443</v>
      </c>
      <c r="M8" s="3">
        <v>-2903443</v>
      </c>
      <c r="N8" s="4">
        <v>31061864</v>
      </c>
      <c r="O8" s="6">
        <v>101019867</v>
      </c>
      <c r="P8" s="3">
        <v>109660737</v>
      </c>
      <c r="Q8" s="4">
        <v>118982031</v>
      </c>
    </row>
    <row r="9" spans="1:17" ht="13.5">
      <c r="A9" s="21" t="s">
        <v>27</v>
      </c>
      <c r="B9" s="20"/>
      <c r="C9" s="22">
        <v>7096910</v>
      </c>
      <c r="D9" s="22">
        <v>7096910</v>
      </c>
      <c r="E9" s="22">
        <v>7096910</v>
      </c>
      <c r="F9" s="22">
        <v>7096910</v>
      </c>
      <c r="G9" s="22">
        <v>7096910</v>
      </c>
      <c r="H9" s="22">
        <v>7096910</v>
      </c>
      <c r="I9" s="22">
        <v>7096910</v>
      </c>
      <c r="J9" s="22">
        <v>7096910</v>
      </c>
      <c r="K9" s="22">
        <v>7096910</v>
      </c>
      <c r="L9" s="22">
        <v>7096910</v>
      </c>
      <c r="M9" s="22">
        <v>7096910</v>
      </c>
      <c r="N9" s="23">
        <v>7096927</v>
      </c>
      <c r="O9" s="24">
        <v>85162937</v>
      </c>
      <c r="P9" s="22">
        <v>92828001</v>
      </c>
      <c r="Q9" s="23">
        <v>101182911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515260</v>
      </c>
      <c r="D11" s="3">
        <v>515260</v>
      </c>
      <c r="E11" s="3">
        <v>515260</v>
      </c>
      <c r="F11" s="3">
        <v>515260</v>
      </c>
      <c r="G11" s="3">
        <v>515260</v>
      </c>
      <c r="H11" s="3">
        <v>515260</v>
      </c>
      <c r="I11" s="3">
        <v>515260</v>
      </c>
      <c r="J11" s="3">
        <v>515260</v>
      </c>
      <c r="K11" s="3">
        <v>515260</v>
      </c>
      <c r="L11" s="3">
        <v>515260</v>
      </c>
      <c r="M11" s="3">
        <v>515260</v>
      </c>
      <c r="N11" s="4">
        <v>515360</v>
      </c>
      <c r="O11" s="6">
        <v>6183220</v>
      </c>
      <c r="P11" s="3">
        <v>6480110</v>
      </c>
      <c r="Q11" s="4">
        <v>6808100</v>
      </c>
    </row>
    <row r="12" spans="1:17" ht="13.5">
      <c r="A12" s="19" t="s">
        <v>29</v>
      </c>
      <c r="B12" s="25"/>
      <c r="C12" s="3">
        <v>3598301</v>
      </c>
      <c r="D12" s="3">
        <v>3598301</v>
      </c>
      <c r="E12" s="3">
        <v>3598301</v>
      </c>
      <c r="F12" s="3">
        <v>3598301</v>
      </c>
      <c r="G12" s="3">
        <v>3598301</v>
      </c>
      <c r="H12" s="3">
        <v>3598301</v>
      </c>
      <c r="I12" s="3">
        <v>3598301</v>
      </c>
      <c r="J12" s="3">
        <v>3598301</v>
      </c>
      <c r="K12" s="3">
        <v>3598301</v>
      </c>
      <c r="L12" s="3">
        <v>3598301</v>
      </c>
      <c r="M12" s="3">
        <v>3598301</v>
      </c>
      <c r="N12" s="4">
        <v>3598312</v>
      </c>
      <c r="O12" s="6">
        <v>43179623</v>
      </c>
      <c r="P12" s="3">
        <v>45351977</v>
      </c>
      <c r="Q12" s="4">
        <v>47647791</v>
      </c>
    </row>
    <row r="13" spans="1:17" ht="13.5">
      <c r="A13" s="19" t="s">
        <v>30</v>
      </c>
      <c r="B13" s="25"/>
      <c r="C13" s="3">
        <v>507990</v>
      </c>
      <c r="D13" s="3">
        <v>507990</v>
      </c>
      <c r="E13" s="3">
        <v>507990</v>
      </c>
      <c r="F13" s="3">
        <v>507990</v>
      </c>
      <c r="G13" s="3">
        <v>507990</v>
      </c>
      <c r="H13" s="3">
        <v>507990</v>
      </c>
      <c r="I13" s="3">
        <v>507990</v>
      </c>
      <c r="J13" s="3">
        <v>507990</v>
      </c>
      <c r="K13" s="3">
        <v>507990</v>
      </c>
      <c r="L13" s="3">
        <v>507990</v>
      </c>
      <c r="M13" s="3">
        <v>507990</v>
      </c>
      <c r="N13" s="4">
        <v>508020</v>
      </c>
      <c r="O13" s="6">
        <v>6095910</v>
      </c>
      <c r="P13" s="3">
        <v>6400800</v>
      </c>
      <c r="Q13" s="4">
        <v>6720650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6343801</v>
      </c>
      <c r="D15" s="3">
        <v>6343801</v>
      </c>
      <c r="E15" s="3">
        <v>6343801</v>
      </c>
      <c r="F15" s="3">
        <v>6343801</v>
      </c>
      <c r="G15" s="3">
        <v>6343801</v>
      </c>
      <c r="H15" s="3">
        <v>6343801</v>
      </c>
      <c r="I15" s="3">
        <v>6343801</v>
      </c>
      <c r="J15" s="3">
        <v>6343801</v>
      </c>
      <c r="K15" s="3">
        <v>6343801</v>
      </c>
      <c r="L15" s="3">
        <v>6343801</v>
      </c>
      <c r="M15" s="3">
        <v>6343801</v>
      </c>
      <c r="N15" s="4">
        <v>6343865</v>
      </c>
      <c r="O15" s="6">
        <v>76125676</v>
      </c>
      <c r="P15" s="3">
        <v>80181792</v>
      </c>
      <c r="Q15" s="4">
        <v>84259022</v>
      </c>
    </row>
    <row r="16" spans="1:17" ht="13.5">
      <c r="A16" s="19" t="s">
        <v>33</v>
      </c>
      <c r="B16" s="25"/>
      <c r="C16" s="3">
        <v>292977</v>
      </c>
      <c r="D16" s="3">
        <v>292977</v>
      </c>
      <c r="E16" s="3">
        <v>292977</v>
      </c>
      <c r="F16" s="3">
        <v>292977</v>
      </c>
      <c r="G16" s="3">
        <v>292977</v>
      </c>
      <c r="H16" s="3">
        <v>292977</v>
      </c>
      <c r="I16" s="3">
        <v>292977</v>
      </c>
      <c r="J16" s="3">
        <v>292977</v>
      </c>
      <c r="K16" s="3">
        <v>292977</v>
      </c>
      <c r="L16" s="3">
        <v>292977</v>
      </c>
      <c r="M16" s="3">
        <v>292977</v>
      </c>
      <c r="N16" s="4">
        <v>293038</v>
      </c>
      <c r="O16" s="6">
        <v>3515785</v>
      </c>
      <c r="P16" s="3">
        <v>3694725</v>
      </c>
      <c r="Q16" s="4">
        <v>3871626</v>
      </c>
    </row>
    <row r="17" spans="1:17" ht="13.5">
      <c r="A17" s="21" t="s">
        <v>34</v>
      </c>
      <c r="B17" s="20"/>
      <c r="C17" s="3">
        <v>737341</v>
      </c>
      <c r="D17" s="3">
        <v>737341</v>
      </c>
      <c r="E17" s="3">
        <v>737341</v>
      </c>
      <c r="F17" s="3">
        <v>737341</v>
      </c>
      <c r="G17" s="3">
        <v>737341</v>
      </c>
      <c r="H17" s="3">
        <v>737341</v>
      </c>
      <c r="I17" s="3">
        <v>737341</v>
      </c>
      <c r="J17" s="3">
        <v>737341</v>
      </c>
      <c r="K17" s="3">
        <v>737341</v>
      </c>
      <c r="L17" s="3">
        <v>737341</v>
      </c>
      <c r="M17" s="3">
        <v>737341</v>
      </c>
      <c r="N17" s="4">
        <v>737349</v>
      </c>
      <c r="O17" s="6">
        <v>8848100</v>
      </c>
      <c r="P17" s="3">
        <v>9290500</v>
      </c>
      <c r="Q17" s="4">
        <v>9755100</v>
      </c>
    </row>
    <row r="18" spans="1:17" ht="13.5">
      <c r="A18" s="19" t="s">
        <v>35</v>
      </c>
      <c r="B18" s="25"/>
      <c r="C18" s="3">
        <v>6846132</v>
      </c>
      <c r="D18" s="3">
        <v>6846132</v>
      </c>
      <c r="E18" s="3">
        <v>137099495</v>
      </c>
      <c r="F18" s="3">
        <v>6846132</v>
      </c>
      <c r="G18" s="3">
        <v>6846132</v>
      </c>
      <c r="H18" s="3">
        <v>137099495</v>
      </c>
      <c r="I18" s="3">
        <v>6846132</v>
      </c>
      <c r="J18" s="3">
        <v>6846132</v>
      </c>
      <c r="K18" s="3">
        <v>137099495</v>
      </c>
      <c r="L18" s="3">
        <v>6846132</v>
      </c>
      <c r="M18" s="3">
        <v>6846132</v>
      </c>
      <c r="N18" s="4">
        <v>139024522</v>
      </c>
      <c r="O18" s="6">
        <v>605092063</v>
      </c>
      <c r="P18" s="3">
        <v>582686002</v>
      </c>
      <c r="Q18" s="4">
        <v>565614730</v>
      </c>
    </row>
    <row r="19" spans="1:17" ht="13.5">
      <c r="A19" s="19" t="s">
        <v>36</v>
      </c>
      <c r="B19" s="25"/>
      <c r="C19" s="22">
        <v>12634815</v>
      </c>
      <c r="D19" s="22">
        <v>12634815</v>
      </c>
      <c r="E19" s="22">
        <v>12634815</v>
      </c>
      <c r="F19" s="22">
        <v>12634815</v>
      </c>
      <c r="G19" s="22">
        <v>12634815</v>
      </c>
      <c r="H19" s="22">
        <v>12634815</v>
      </c>
      <c r="I19" s="22">
        <v>12634815</v>
      </c>
      <c r="J19" s="22">
        <v>12634815</v>
      </c>
      <c r="K19" s="22">
        <v>12634815</v>
      </c>
      <c r="L19" s="22">
        <v>12634815</v>
      </c>
      <c r="M19" s="22">
        <v>12634815</v>
      </c>
      <c r="N19" s="23">
        <v>12635084</v>
      </c>
      <c r="O19" s="24">
        <v>151618049</v>
      </c>
      <c r="P19" s="22">
        <v>204012637</v>
      </c>
      <c r="Q19" s="23">
        <v>219039850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129842304</v>
      </c>
      <c r="D21" s="29">
        <f t="shared" si="0"/>
        <v>129842304</v>
      </c>
      <c r="E21" s="29">
        <f t="shared" si="0"/>
        <v>294071390</v>
      </c>
      <c r="F21" s="29">
        <f>SUM(F5:F20)</f>
        <v>129842304</v>
      </c>
      <c r="G21" s="29">
        <f>SUM(G5:G20)</f>
        <v>129842304</v>
      </c>
      <c r="H21" s="29">
        <f>SUM(H5:H20)</f>
        <v>294071390</v>
      </c>
      <c r="I21" s="29">
        <f>SUM(I5:I20)</f>
        <v>129842304</v>
      </c>
      <c r="J21" s="29">
        <f t="shared" si="0"/>
        <v>129842304</v>
      </c>
      <c r="K21" s="29">
        <f>SUM(K5:K20)</f>
        <v>294071390</v>
      </c>
      <c r="L21" s="29">
        <f>SUM(L5:L20)</f>
        <v>129842304</v>
      </c>
      <c r="M21" s="29">
        <f>SUM(M5:M20)</f>
        <v>129842304</v>
      </c>
      <c r="N21" s="30">
        <f t="shared" si="0"/>
        <v>295997028</v>
      </c>
      <c r="O21" s="31">
        <f t="shared" si="0"/>
        <v>2216949630</v>
      </c>
      <c r="P21" s="29">
        <f t="shared" si="0"/>
        <v>2342156546</v>
      </c>
      <c r="Q21" s="32">
        <f t="shared" si="0"/>
        <v>2441468972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49781017</v>
      </c>
      <c r="D24" s="3">
        <v>49781017</v>
      </c>
      <c r="E24" s="3">
        <v>49781017</v>
      </c>
      <c r="F24" s="3">
        <v>49781017</v>
      </c>
      <c r="G24" s="3">
        <v>49781017</v>
      </c>
      <c r="H24" s="3">
        <v>49781017</v>
      </c>
      <c r="I24" s="3">
        <v>49781017</v>
      </c>
      <c r="J24" s="3">
        <v>49781017</v>
      </c>
      <c r="K24" s="3">
        <v>49781017</v>
      </c>
      <c r="L24" s="3">
        <v>49781017</v>
      </c>
      <c r="M24" s="3">
        <v>49781017</v>
      </c>
      <c r="N24" s="36">
        <v>49780881</v>
      </c>
      <c r="O24" s="6">
        <v>597372068</v>
      </c>
      <c r="P24" s="3">
        <v>638224925</v>
      </c>
      <c r="Q24" s="4">
        <v>682656171</v>
      </c>
    </row>
    <row r="25" spans="1:17" ht="13.5">
      <c r="A25" s="21" t="s">
        <v>41</v>
      </c>
      <c r="B25" s="20"/>
      <c r="C25" s="3">
        <v>1995234</v>
      </c>
      <c r="D25" s="3">
        <v>1995234</v>
      </c>
      <c r="E25" s="3">
        <v>1995234</v>
      </c>
      <c r="F25" s="3">
        <v>1995234</v>
      </c>
      <c r="G25" s="3">
        <v>1995234</v>
      </c>
      <c r="H25" s="3">
        <v>1995234</v>
      </c>
      <c r="I25" s="3">
        <v>1995234</v>
      </c>
      <c r="J25" s="3">
        <v>1995234</v>
      </c>
      <c r="K25" s="3">
        <v>1995234</v>
      </c>
      <c r="L25" s="3">
        <v>1995234</v>
      </c>
      <c r="M25" s="3">
        <v>1995234</v>
      </c>
      <c r="N25" s="4">
        <v>1995229</v>
      </c>
      <c r="O25" s="6">
        <v>23942803</v>
      </c>
      <c r="P25" s="3">
        <v>25139943</v>
      </c>
      <c r="Q25" s="4">
        <v>26396940</v>
      </c>
    </row>
    <row r="26" spans="1:17" ht="13.5">
      <c r="A26" s="21" t="s">
        <v>42</v>
      </c>
      <c r="B26" s="20"/>
      <c r="C26" s="3">
        <v>2371132</v>
      </c>
      <c r="D26" s="3">
        <v>2371132</v>
      </c>
      <c r="E26" s="3">
        <v>2371132</v>
      </c>
      <c r="F26" s="3">
        <v>2371132</v>
      </c>
      <c r="G26" s="3">
        <v>2371132</v>
      </c>
      <c r="H26" s="3">
        <v>2371132</v>
      </c>
      <c r="I26" s="3">
        <v>2371132</v>
      </c>
      <c r="J26" s="3">
        <v>2371132</v>
      </c>
      <c r="K26" s="3">
        <v>2371132</v>
      </c>
      <c r="L26" s="3">
        <v>2371132</v>
      </c>
      <c r="M26" s="3">
        <v>2371132</v>
      </c>
      <c r="N26" s="4">
        <v>45303748</v>
      </c>
      <c r="O26" s="6">
        <v>71386200</v>
      </c>
      <c r="P26" s="3">
        <v>74955520</v>
      </c>
      <c r="Q26" s="4">
        <v>78703280</v>
      </c>
    </row>
    <row r="27" spans="1:17" ht="13.5">
      <c r="A27" s="21" t="s">
        <v>43</v>
      </c>
      <c r="B27" s="20"/>
      <c r="C27" s="3">
        <v>13567916</v>
      </c>
      <c r="D27" s="3">
        <v>13567916</v>
      </c>
      <c r="E27" s="3">
        <v>13567916</v>
      </c>
      <c r="F27" s="3">
        <v>13567916</v>
      </c>
      <c r="G27" s="3">
        <v>13567916</v>
      </c>
      <c r="H27" s="3">
        <v>13567916</v>
      </c>
      <c r="I27" s="3">
        <v>13567916</v>
      </c>
      <c r="J27" s="3">
        <v>13567916</v>
      </c>
      <c r="K27" s="3">
        <v>13567916</v>
      </c>
      <c r="L27" s="3">
        <v>13567916</v>
      </c>
      <c r="M27" s="3">
        <v>13567916</v>
      </c>
      <c r="N27" s="36">
        <v>13569814</v>
      </c>
      <c r="O27" s="6">
        <v>162816890</v>
      </c>
      <c r="P27" s="3">
        <v>147098970</v>
      </c>
      <c r="Q27" s="4">
        <v>141130380</v>
      </c>
    </row>
    <row r="28" spans="1:17" ht="13.5">
      <c r="A28" s="21" t="s">
        <v>44</v>
      </c>
      <c r="B28" s="20"/>
      <c r="C28" s="3">
        <v>8786</v>
      </c>
      <c r="D28" s="3">
        <v>8786</v>
      </c>
      <c r="E28" s="3">
        <v>8786</v>
      </c>
      <c r="F28" s="3">
        <v>8786</v>
      </c>
      <c r="G28" s="3">
        <v>8786</v>
      </c>
      <c r="H28" s="3">
        <v>18027951</v>
      </c>
      <c r="I28" s="3">
        <v>8786</v>
      </c>
      <c r="J28" s="3">
        <v>8786</v>
      </c>
      <c r="K28" s="3">
        <v>8786</v>
      </c>
      <c r="L28" s="3">
        <v>8786</v>
      </c>
      <c r="M28" s="3">
        <v>8786</v>
      </c>
      <c r="N28" s="4">
        <v>18027969</v>
      </c>
      <c r="O28" s="6">
        <v>36143780</v>
      </c>
      <c r="P28" s="3">
        <v>33815623</v>
      </c>
      <c r="Q28" s="4">
        <v>34259574</v>
      </c>
    </row>
    <row r="29" spans="1:17" ht="13.5">
      <c r="A29" s="21" t="s">
        <v>45</v>
      </c>
      <c r="B29" s="20"/>
      <c r="C29" s="3">
        <v>0</v>
      </c>
      <c r="D29" s="3">
        <v>41434048</v>
      </c>
      <c r="E29" s="3">
        <v>41434048</v>
      </c>
      <c r="F29" s="3">
        <v>41434048</v>
      </c>
      <c r="G29" s="3">
        <v>41434048</v>
      </c>
      <c r="H29" s="3">
        <v>42317198</v>
      </c>
      <c r="I29" s="3">
        <v>41434048</v>
      </c>
      <c r="J29" s="3">
        <v>41434048</v>
      </c>
      <c r="K29" s="3">
        <v>41434048</v>
      </c>
      <c r="L29" s="3">
        <v>41434048</v>
      </c>
      <c r="M29" s="3">
        <v>41434048</v>
      </c>
      <c r="N29" s="36">
        <v>83751250</v>
      </c>
      <c r="O29" s="6">
        <v>498974880</v>
      </c>
      <c r="P29" s="3">
        <v>533885460</v>
      </c>
      <c r="Q29" s="4">
        <v>571238720</v>
      </c>
    </row>
    <row r="30" spans="1:17" ht="13.5">
      <c r="A30" s="21" t="s">
        <v>46</v>
      </c>
      <c r="B30" s="20"/>
      <c r="C30" s="3">
        <v>3238437</v>
      </c>
      <c r="D30" s="3">
        <v>3238437</v>
      </c>
      <c r="E30" s="3">
        <v>3238437</v>
      </c>
      <c r="F30" s="3">
        <v>3238437</v>
      </c>
      <c r="G30" s="3">
        <v>3238437</v>
      </c>
      <c r="H30" s="3">
        <v>3238437</v>
      </c>
      <c r="I30" s="3">
        <v>3238437</v>
      </c>
      <c r="J30" s="3">
        <v>3238437</v>
      </c>
      <c r="K30" s="3">
        <v>3238437</v>
      </c>
      <c r="L30" s="3">
        <v>3238437</v>
      </c>
      <c r="M30" s="3">
        <v>3238437</v>
      </c>
      <c r="N30" s="4">
        <v>3238069</v>
      </c>
      <c r="O30" s="6">
        <v>38860876</v>
      </c>
      <c r="P30" s="3">
        <v>41813591</v>
      </c>
      <c r="Q30" s="4">
        <v>44272107</v>
      </c>
    </row>
    <row r="31" spans="1:17" ht="13.5">
      <c r="A31" s="21" t="s">
        <v>47</v>
      </c>
      <c r="B31" s="20"/>
      <c r="C31" s="3">
        <v>38949320</v>
      </c>
      <c r="D31" s="3">
        <v>38949320</v>
      </c>
      <c r="E31" s="3">
        <v>79482606</v>
      </c>
      <c r="F31" s="3">
        <v>38949320</v>
      </c>
      <c r="G31" s="3">
        <v>39099320</v>
      </c>
      <c r="H31" s="3">
        <v>80307606</v>
      </c>
      <c r="I31" s="3">
        <v>38949320</v>
      </c>
      <c r="J31" s="3">
        <v>38949320</v>
      </c>
      <c r="K31" s="3">
        <v>81482606</v>
      </c>
      <c r="L31" s="3">
        <v>40949320</v>
      </c>
      <c r="M31" s="3">
        <v>40949320</v>
      </c>
      <c r="N31" s="36">
        <v>84834938</v>
      </c>
      <c r="O31" s="6">
        <v>641852316</v>
      </c>
      <c r="P31" s="3">
        <v>672423406</v>
      </c>
      <c r="Q31" s="4">
        <v>647655180</v>
      </c>
    </row>
    <row r="32" spans="1:17" ht="13.5">
      <c r="A32" s="21" t="s">
        <v>35</v>
      </c>
      <c r="B32" s="20"/>
      <c r="C32" s="3">
        <v>5755868</v>
      </c>
      <c r="D32" s="3">
        <v>5755868</v>
      </c>
      <c r="E32" s="3">
        <v>5755868</v>
      </c>
      <c r="F32" s="3">
        <v>5755868</v>
      </c>
      <c r="G32" s="3">
        <v>5755868</v>
      </c>
      <c r="H32" s="3">
        <v>5755868</v>
      </c>
      <c r="I32" s="3">
        <v>5755868</v>
      </c>
      <c r="J32" s="3">
        <v>5755868</v>
      </c>
      <c r="K32" s="3">
        <v>5755868</v>
      </c>
      <c r="L32" s="3">
        <v>5755868</v>
      </c>
      <c r="M32" s="3">
        <v>5755868</v>
      </c>
      <c r="N32" s="4">
        <v>6135832</v>
      </c>
      <c r="O32" s="6">
        <v>69450380</v>
      </c>
      <c r="P32" s="3">
        <v>91968426</v>
      </c>
      <c r="Q32" s="4">
        <v>100716125</v>
      </c>
    </row>
    <row r="33" spans="1:17" ht="13.5">
      <c r="A33" s="21" t="s">
        <v>48</v>
      </c>
      <c r="B33" s="20"/>
      <c r="C33" s="3">
        <v>8865219</v>
      </c>
      <c r="D33" s="3">
        <v>8865219</v>
      </c>
      <c r="E33" s="3">
        <v>14402739</v>
      </c>
      <c r="F33" s="3">
        <v>8865219</v>
      </c>
      <c r="G33" s="3">
        <v>8865219</v>
      </c>
      <c r="H33" s="3">
        <v>14402739</v>
      </c>
      <c r="I33" s="3">
        <v>8865219</v>
      </c>
      <c r="J33" s="3">
        <v>8865219</v>
      </c>
      <c r="K33" s="3">
        <v>14402739</v>
      </c>
      <c r="L33" s="3">
        <v>8865219</v>
      </c>
      <c r="M33" s="3">
        <v>8865219</v>
      </c>
      <c r="N33" s="4">
        <v>14402772</v>
      </c>
      <c r="O33" s="6">
        <v>128532741</v>
      </c>
      <c r="P33" s="3">
        <v>125741523</v>
      </c>
      <c r="Q33" s="4">
        <v>138433680</v>
      </c>
    </row>
    <row r="34" spans="1:17" ht="13.5">
      <c r="A34" s="19" t="s">
        <v>49</v>
      </c>
      <c r="B34" s="25"/>
      <c r="C34" s="3">
        <v>56180</v>
      </c>
      <c r="D34" s="3">
        <v>56180</v>
      </c>
      <c r="E34" s="3">
        <v>56180</v>
      </c>
      <c r="F34" s="3">
        <v>56180</v>
      </c>
      <c r="G34" s="3">
        <v>56180</v>
      </c>
      <c r="H34" s="3">
        <v>56180</v>
      </c>
      <c r="I34" s="3">
        <v>56180</v>
      </c>
      <c r="J34" s="3">
        <v>56180</v>
      </c>
      <c r="K34" s="3">
        <v>56180</v>
      </c>
      <c r="L34" s="3">
        <v>56180</v>
      </c>
      <c r="M34" s="3">
        <v>56180</v>
      </c>
      <c r="N34" s="4">
        <v>56180</v>
      </c>
      <c r="O34" s="6">
        <v>674160</v>
      </c>
      <c r="P34" s="3">
        <v>714610</v>
      </c>
      <c r="Q34" s="4">
        <v>757490</v>
      </c>
    </row>
    <row r="35" spans="1:17" ht="12.75">
      <c r="A35" s="37" t="s">
        <v>50</v>
      </c>
      <c r="B35" s="28"/>
      <c r="C35" s="29">
        <f aca="true" t="shared" si="1" ref="C35:Q35">SUM(C24:C34)</f>
        <v>124589109</v>
      </c>
      <c r="D35" s="29">
        <f t="shared" si="1"/>
        <v>166023157</v>
      </c>
      <c r="E35" s="29">
        <f t="shared" si="1"/>
        <v>212093963</v>
      </c>
      <c r="F35" s="29">
        <f>SUM(F24:F34)</f>
        <v>166023157</v>
      </c>
      <c r="G35" s="29">
        <f>SUM(G24:G34)</f>
        <v>166173157</v>
      </c>
      <c r="H35" s="29">
        <f>SUM(H24:H34)</f>
        <v>231821278</v>
      </c>
      <c r="I35" s="29">
        <f>SUM(I24:I34)</f>
        <v>166023157</v>
      </c>
      <c r="J35" s="29">
        <f t="shared" si="1"/>
        <v>166023157</v>
      </c>
      <c r="K35" s="29">
        <f>SUM(K24:K34)</f>
        <v>214093963</v>
      </c>
      <c r="L35" s="29">
        <f>SUM(L24:L34)</f>
        <v>168023157</v>
      </c>
      <c r="M35" s="29">
        <f>SUM(M24:M34)</f>
        <v>168023157</v>
      </c>
      <c r="N35" s="32">
        <f t="shared" si="1"/>
        <v>321096682</v>
      </c>
      <c r="O35" s="31">
        <f t="shared" si="1"/>
        <v>2270007094</v>
      </c>
      <c r="P35" s="29">
        <f t="shared" si="1"/>
        <v>2385781997</v>
      </c>
      <c r="Q35" s="32">
        <f t="shared" si="1"/>
        <v>2466219647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5253195</v>
      </c>
      <c r="D37" s="42">
        <f t="shared" si="2"/>
        <v>-36180853</v>
      </c>
      <c r="E37" s="42">
        <f t="shared" si="2"/>
        <v>81977427</v>
      </c>
      <c r="F37" s="42">
        <f>+F21-F35</f>
        <v>-36180853</v>
      </c>
      <c r="G37" s="42">
        <f>+G21-G35</f>
        <v>-36330853</v>
      </c>
      <c r="H37" s="42">
        <f>+H21-H35</f>
        <v>62250112</v>
      </c>
      <c r="I37" s="42">
        <f>+I21-I35</f>
        <v>-36180853</v>
      </c>
      <c r="J37" s="42">
        <f t="shared" si="2"/>
        <v>-36180853</v>
      </c>
      <c r="K37" s="42">
        <f>+K21-K35</f>
        <v>79977427</v>
      </c>
      <c r="L37" s="42">
        <f>+L21-L35</f>
        <v>-38180853</v>
      </c>
      <c r="M37" s="42">
        <f>+M21-M35</f>
        <v>-38180853</v>
      </c>
      <c r="N37" s="43">
        <f t="shared" si="2"/>
        <v>-25099654</v>
      </c>
      <c r="O37" s="44">
        <f t="shared" si="2"/>
        <v>-53057464</v>
      </c>
      <c r="P37" s="42">
        <f t="shared" si="2"/>
        <v>-43625451</v>
      </c>
      <c r="Q37" s="43">
        <f t="shared" si="2"/>
        <v>-24750675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15557220</v>
      </c>
      <c r="F38" s="3">
        <v>0</v>
      </c>
      <c r="G38" s="3">
        <v>0</v>
      </c>
      <c r="H38" s="3">
        <v>15557220</v>
      </c>
      <c r="I38" s="3">
        <v>0</v>
      </c>
      <c r="J38" s="3">
        <v>0</v>
      </c>
      <c r="K38" s="3">
        <v>15557220</v>
      </c>
      <c r="L38" s="3">
        <v>0</v>
      </c>
      <c r="M38" s="3">
        <v>0</v>
      </c>
      <c r="N38" s="4">
        <v>15807231</v>
      </c>
      <c r="O38" s="6">
        <v>62478891</v>
      </c>
      <c r="P38" s="3">
        <v>55111851</v>
      </c>
      <c r="Q38" s="4">
        <v>57017451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5253195</v>
      </c>
      <c r="D41" s="50">
        <f t="shared" si="3"/>
        <v>-36180853</v>
      </c>
      <c r="E41" s="50">
        <f t="shared" si="3"/>
        <v>97534647</v>
      </c>
      <c r="F41" s="50">
        <f>SUM(F37:F40)</f>
        <v>-36180853</v>
      </c>
      <c r="G41" s="50">
        <f>SUM(G37:G40)</f>
        <v>-36330853</v>
      </c>
      <c r="H41" s="50">
        <f>SUM(H37:H40)</f>
        <v>77807332</v>
      </c>
      <c r="I41" s="50">
        <f>SUM(I37:I40)</f>
        <v>-36180853</v>
      </c>
      <c r="J41" s="50">
        <f t="shared" si="3"/>
        <v>-36180853</v>
      </c>
      <c r="K41" s="50">
        <f>SUM(K37:K40)</f>
        <v>95534647</v>
      </c>
      <c r="L41" s="50">
        <f>SUM(L37:L40)</f>
        <v>-38180853</v>
      </c>
      <c r="M41" s="50">
        <f>SUM(M37:M40)</f>
        <v>-38180853</v>
      </c>
      <c r="N41" s="51">
        <f t="shared" si="3"/>
        <v>-9292423</v>
      </c>
      <c r="O41" s="52">
        <f t="shared" si="3"/>
        <v>9421427</v>
      </c>
      <c r="P41" s="50">
        <f t="shared" si="3"/>
        <v>11486400</v>
      </c>
      <c r="Q41" s="51">
        <f t="shared" si="3"/>
        <v>32266776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5253195</v>
      </c>
      <c r="D43" s="57">
        <f t="shared" si="4"/>
        <v>-36180853</v>
      </c>
      <c r="E43" s="57">
        <f t="shared" si="4"/>
        <v>97534647</v>
      </c>
      <c r="F43" s="57">
        <f>+F41-F42</f>
        <v>-36180853</v>
      </c>
      <c r="G43" s="57">
        <f>+G41-G42</f>
        <v>-36330853</v>
      </c>
      <c r="H43" s="57">
        <f>+H41-H42</f>
        <v>77807332</v>
      </c>
      <c r="I43" s="57">
        <f>+I41-I42</f>
        <v>-36180853</v>
      </c>
      <c r="J43" s="57">
        <f t="shared" si="4"/>
        <v>-36180853</v>
      </c>
      <c r="K43" s="57">
        <f>+K41-K42</f>
        <v>95534647</v>
      </c>
      <c r="L43" s="57">
        <f>+L41-L42</f>
        <v>-38180853</v>
      </c>
      <c r="M43" s="57">
        <f>+M41-M42</f>
        <v>-38180853</v>
      </c>
      <c r="N43" s="58">
        <f t="shared" si="4"/>
        <v>-9292423</v>
      </c>
      <c r="O43" s="59">
        <f t="shared" si="4"/>
        <v>9421427</v>
      </c>
      <c r="P43" s="57">
        <f t="shared" si="4"/>
        <v>11486400</v>
      </c>
      <c r="Q43" s="58">
        <f t="shared" si="4"/>
        <v>32266776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5253195</v>
      </c>
      <c r="D45" s="50">
        <f t="shared" si="5"/>
        <v>-36180853</v>
      </c>
      <c r="E45" s="50">
        <f t="shared" si="5"/>
        <v>97534647</v>
      </c>
      <c r="F45" s="50">
        <f>SUM(F43:F44)</f>
        <v>-36180853</v>
      </c>
      <c r="G45" s="50">
        <f>SUM(G43:G44)</f>
        <v>-36330853</v>
      </c>
      <c r="H45" s="50">
        <f>SUM(H43:H44)</f>
        <v>77807332</v>
      </c>
      <c r="I45" s="50">
        <f>SUM(I43:I44)</f>
        <v>-36180853</v>
      </c>
      <c r="J45" s="50">
        <f t="shared" si="5"/>
        <v>-36180853</v>
      </c>
      <c r="K45" s="50">
        <f>SUM(K43:K44)</f>
        <v>95534647</v>
      </c>
      <c r="L45" s="50">
        <f>SUM(L43:L44)</f>
        <v>-38180853</v>
      </c>
      <c r="M45" s="50">
        <f>SUM(M43:M44)</f>
        <v>-38180853</v>
      </c>
      <c r="N45" s="51">
        <f t="shared" si="5"/>
        <v>-9292423</v>
      </c>
      <c r="O45" s="52">
        <f t="shared" si="5"/>
        <v>9421427</v>
      </c>
      <c r="P45" s="50">
        <f t="shared" si="5"/>
        <v>11486400</v>
      </c>
      <c r="Q45" s="51">
        <f t="shared" si="5"/>
        <v>32266776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5253195</v>
      </c>
      <c r="D47" s="63">
        <f t="shared" si="6"/>
        <v>-36180853</v>
      </c>
      <c r="E47" s="63">
        <f t="shared" si="6"/>
        <v>97534647</v>
      </c>
      <c r="F47" s="63">
        <f>SUM(F45:F46)</f>
        <v>-36180853</v>
      </c>
      <c r="G47" s="63">
        <f>SUM(G45:G46)</f>
        <v>-36330853</v>
      </c>
      <c r="H47" s="63">
        <f>SUM(H45:H46)</f>
        <v>77807332</v>
      </c>
      <c r="I47" s="63">
        <f>SUM(I45:I46)</f>
        <v>-36180853</v>
      </c>
      <c r="J47" s="63">
        <f t="shared" si="6"/>
        <v>-36180853</v>
      </c>
      <c r="K47" s="63">
        <f>SUM(K45:K46)</f>
        <v>95534647</v>
      </c>
      <c r="L47" s="63">
        <f>SUM(L45:L46)</f>
        <v>-38180853</v>
      </c>
      <c r="M47" s="63">
        <f>SUM(M45:M46)</f>
        <v>-38180853</v>
      </c>
      <c r="N47" s="64">
        <f t="shared" si="6"/>
        <v>-9292423</v>
      </c>
      <c r="O47" s="65">
        <f t="shared" si="6"/>
        <v>9421427</v>
      </c>
      <c r="P47" s="63">
        <f t="shared" si="6"/>
        <v>11486400</v>
      </c>
      <c r="Q47" s="66">
        <f t="shared" si="6"/>
        <v>32266776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7781214</v>
      </c>
      <c r="D5" s="3">
        <v>7781214</v>
      </c>
      <c r="E5" s="3">
        <v>7781214</v>
      </c>
      <c r="F5" s="3">
        <v>7781214</v>
      </c>
      <c r="G5" s="3">
        <v>7781214</v>
      </c>
      <c r="H5" s="3">
        <v>7781214</v>
      </c>
      <c r="I5" s="3">
        <v>7781214</v>
      </c>
      <c r="J5" s="3">
        <v>7781214</v>
      </c>
      <c r="K5" s="3">
        <v>7781214</v>
      </c>
      <c r="L5" s="3">
        <v>7781214</v>
      </c>
      <c r="M5" s="3">
        <v>7781214</v>
      </c>
      <c r="N5" s="4">
        <v>7781219</v>
      </c>
      <c r="O5" s="5">
        <v>93374573</v>
      </c>
      <c r="P5" s="3">
        <v>98977048</v>
      </c>
      <c r="Q5" s="4">
        <v>104915670</v>
      </c>
    </row>
    <row r="6" spans="1:17" ht="13.5">
      <c r="A6" s="19" t="s">
        <v>24</v>
      </c>
      <c r="B6" s="20"/>
      <c r="C6" s="3">
        <v>21134069</v>
      </c>
      <c r="D6" s="3">
        <v>21134069</v>
      </c>
      <c r="E6" s="3">
        <v>21134069</v>
      </c>
      <c r="F6" s="3">
        <v>21134069</v>
      </c>
      <c r="G6" s="3">
        <v>21134069</v>
      </c>
      <c r="H6" s="3">
        <v>21134069</v>
      </c>
      <c r="I6" s="3">
        <v>21134069</v>
      </c>
      <c r="J6" s="3">
        <v>21134069</v>
      </c>
      <c r="K6" s="3">
        <v>21134069</v>
      </c>
      <c r="L6" s="3">
        <v>21134069</v>
      </c>
      <c r="M6" s="3">
        <v>21134069</v>
      </c>
      <c r="N6" s="4">
        <v>21134039</v>
      </c>
      <c r="O6" s="6">
        <v>253608798</v>
      </c>
      <c r="P6" s="3">
        <v>279165217</v>
      </c>
      <c r="Q6" s="4">
        <v>307287838</v>
      </c>
    </row>
    <row r="7" spans="1:17" ht="13.5">
      <c r="A7" s="21" t="s">
        <v>25</v>
      </c>
      <c r="B7" s="20"/>
      <c r="C7" s="3">
        <v>5894858</v>
      </c>
      <c r="D7" s="3">
        <v>5894858</v>
      </c>
      <c r="E7" s="3">
        <v>5894858</v>
      </c>
      <c r="F7" s="3">
        <v>5894858</v>
      </c>
      <c r="G7" s="3">
        <v>5894858</v>
      </c>
      <c r="H7" s="3">
        <v>5894858</v>
      </c>
      <c r="I7" s="3">
        <v>5894858</v>
      </c>
      <c r="J7" s="3">
        <v>5894858</v>
      </c>
      <c r="K7" s="3">
        <v>5894858</v>
      </c>
      <c r="L7" s="3">
        <v>5894858</v>
      </c>
      <c r="M7" s="3">
        <v>5894858</v>
      </c>
      <c r="N7" s="4">
        <v>5894848</v>
      </c>
      <c r="O7" s="6">
        <v>70738286</v>
      </c>
      <c r="P7" s="3">
        <v>77812114</v>
      </c>
      <c r="Q7" s="4">
        <v>85593327</v>
      </c>
    </row>
    <row r="8" spans="1:17" ht="13.5">
      <c r="A8" s="21" t="s">
        <v>26</v>
      </c>
      <c r="B8" s="20"/>
      <c r="C8" s="3">
        <v>2900780</v>
      </c>
      <c r="D8" s="3">
        <v>2900780</v>
      </c>
      <c r="E8" s="3">
        <v>2900780</v>
      </c>
      <c r="F8" s="3">
        <v>2900780</v>
      </c>
      <c r="G8" s="3">
        <v>2900780</v>
      </c>
      <c r="H8" s="3">
        <v>2900780</v>
      </c>
      <c r="I8" s="3">
        <v>2900780</v>
      </c>
      <c r="J8" s="3">
        <v>2900780</v>
      </c>
      <c r="K8" s="3">
        <v>2900780</v>
      </c>
      <c r="L8" s="3">
        <v>2900780</v>
      </c>
      <c r="M8" s="3">
        <v>2900780</v>
      </c>
      <c r="N8" s="4">
        <v>2900774</v>
      </c>
      <c r="O8" s="6">
        <v>34809354</v>
      </c>
      <c r="P8" s="3">
        <v>37071963</v>
      </c>
      <c r="Q8" s="4">
        <v>39481640</v>
      </c>
    </row>
    <row r="9" spans="1:17" ht="13.5">
      <c r="A9" s="21" t="s">
        <v>27</v>
      </c>
      <c r="B9" s="20"/>
      <c r="C9" s="22">
        <v>1585215</v>
      </c>
      <c r="D9" s="22">
        <v>1585215</v>
      </c>
      <c r="E9" s="22">
        <v>1585215</v>
      </c>
      <c r="F9" s="22">
        <v>1585215</v>
      </c>
      <c r="G9" s="22">
        <v>1585215</v>
      </c>
      <c r="H9" s="22">
        <v>1585215</v>
      </c>
      <c r="I9" s="22">
        <v>1585215</v>
      </c>
      <c r="J9" s="22">
        <v>1585215</v>
      </c>
      <c r="K9" s="22">
        <v>1585215</v>
      </c>
      <c r="L9" s="22">
        <v>1585215</v>
      </c>
      <c r="M9" s="22">
        <v>1585215</v>
      </c>
      <c r="N9" s="23">
        <v>1585216</v>
      </c>
      <c r="O9" s="24">
        <v>19022581</v>
      </c>
      <c r="P9" s="22">
        <v>20924838</v>
      </c>
      <c r="Q9" s="23">
        <v>23017323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255411</v>
      </c>
      <c r="D11" s="3">
        <v>255411</v>
      </c>
      <c r="E11" s="3">
        <v>255411</v>
      </c>
      <c r="F11" s="3">
        <v>255411</v>
      </c>
      <c r="G11" s="3">
        <v>255411</v>
      </c>
      <c r="H11" s="3">
        <v>255411</v>
      </c>
      <c r="I11" s="3">
        <v>255411</v>
      </c>
      <c r="J11" s="3">
        <v>255411</v>
      </c>
      <c r="K11" s="3">
        <v>255411</v>
      </c>
      <c r="L11" s="3">
        <v>255411</v>
      </c>
      <c r="M11" s="3">
        <v>255411</v>
      </c>
      <c r="N11" s="4">
        <v>255411</v>
      </c>
      <c r="O11" s="6">
        <v>3064932</v>
      </c>
      <c r="P11" s="3">
        <v>3230439</v>
      </c>
      <c r="Q11" s="4">
        <v>3404881</v>
      </c>
    </row>
    <row r="12" spans="1:17" ht="13.5">
      <c r="A12" s="19" t="s">
        <v>29</v>
      </c>
      <c r="B12" s="25"/>
      <c r="C12" s="3">
        <v>519614</v>
      </c>
      <c r="D12" s="3">
        <v>519614</v>
      </c>
      <c r="E12" s="3">
        <v>519614</v>
      </c>
      <c r="F12" s="3">
        <v>519614</v>
      </c>
      <c r="G12" s="3">
        <v>519614</v>
      </c>
      <c r="H12" s="3">
        <v>519614</v>
      </c>
      <c r="I12" s="3">
        <v>519614</v>
      </c>
      <c r="J12" s="3">
        <v>519614</v>
      </c>
      <c r="K12" s="3">
        <v>519614</v>
      </c>
      <c r="L12" s="3">
        <v>519614</v>
      </c>
      <c r="M12" s="3">
        <v>519614</v>
      </c>
      <c r="N12" s="4">
        <v>519601</v>
      </c>
      <c r="O12" s="6">
        <v>6235355</v>
      </c>
      <c r="P12" s="3">
        <v>6572064</v>
      </c>
      <c r="Q12" s="4">
        <v>6926955</v>
      </c>
    </row>
    <row r="13" spans="1:17" ht="13.5">
      <c r="A13" s="19" t="s">
        <v>30</v>
      </c>
      <c r="B13" s="25"/>
      <c r="C13" s="3">
        <v>569975</v>
      </c>
      <c r="D13" s="3">
        <v>569975</v>
      </c>
      <c r="E13" s="3">
        <v>569975</v>
      </c>
      <c r="F13" s="3">
        <v>569975</v>
      </c>
      <c r="G13" s="3">
        <v>569975</v>
      </c>
      <c r="H13" s="3">
        <v>569975</v>
      </c>
      <c r="I13" s="3">
        <v>569975</v>
      </c>
      <c r="J13" s="3">
        <v>569975</v>
      </c>
      <c r="K13" s="3">
        <v>569975</v>
      </c>
      <c r="L13" s="3">
        <v>569975</v>
      </c>
      <c r="M13" s="3">
        <v>569975</v>
      </c>
      <c r="N13" s="4">
        <v>569982</v>
      </c>
      <c r="O13" s="6">
        <v>6839707</v>
      </c>
      <c r="P13" s="3">
        <v>7209052</v>
      </c>
      <c r="Q13" s="4">
        <v>7598340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612098</v>
      </c>
      <c r="D15" s="3">
        <v>612098</v>
      </c>
      <c r="E15" s="3">
        <v>612098</v>
      </c>
      <c r="F15" s="3">
        <v>612098</v>
      </c>
      <c r="G15" s="3">
        <v>612098</v>
      </c>
      <c r="H15" s="3">
        <v>612098</v>
      </c>
      <c r="I15" s="3">
        <v>612098</v>
      </c>
      <c r="J15" s="3">
        <v>612098</v>
      </c>
      <c r="K15" s="3">
        <v>612098</v>
      </c>
      <c r="L15" s="3">
        <v>612098</v>
      </c>
      <c r="M15" s="3">
        <v>612098</v>
      </c>
      <c r="N15" s="4">
        <v>612086</v>
      </c>
      <c r="O15" s="6">
        <v>7345164</v>
      </c>
      <c r="P15" s="3">
        <v>7741803</v>
      </c>
      <c r="Q15" s="4">
        <v>8159860</v>
      </c>
    </row>
    <row r="16" spans="1:17" ht="13.5">
      <c r="A16" s="19" t="s">
        <v>33</v>
      </c>
      <c r="B16" s="25"/>
      <c r="C16" s="3">
        <v>29176</v>
      </c>
      <c r="D16" s="3">
        <v>29176</v>
      </c>
      <c r="E16" s="3">
        <v>29176</v>
      </c>
      <c r="F16" s="3">
        <v>29176</v>
      </c>
      <c r="G16" s="3">
        <v>29176</v>
      </c>
      <c r="H16" s="3">
        <v>29176</v>
      </c>
      <c r="I16" s="3">
        <v>29176</v>
      </c>
      <c r="J16" s="3">
        <v>29176</v>
      </c>
      <c r="K16" s="3">
        <v>29176</v>
      </c>
      <c r="L16" s="3">
        <v>29176</v>
      </c>
      <c r="M16" s="3">
        <v>29176</v>
      </c>
      <c r="N16" s="4">
        <v>29177</v>
      </c>
      <c r="O16" s="6">
        <v>350113</v>
      </c>
      <c r="P16" s="3">
        <v>369020</v>
      </c>
      <c r="Q16" s="4">
        <v>388947</v>
      </c>
    </row>
    <row r="17" spans="1:17" ht="13.5">
      <c r="A17" s="21" t="s">
        <v>34</v>
      </c>
      <c r="B17" s="20"/>
      <c r="C17" s="3">
        <v>331582</v>
      </c>
      <c r="D17" s="3">
        <v>331582</v>
      </c>
      <c r="E17" s="3">
        <v>331582</v>
      </c>
      <c r="F17" s="3">
        <v>331582</v>
      </c>
      <c r="G17" s="3">
        <v>331582</v>
      </c>
      <c r="H17" s="3">
        <v>331582</v>
      </c>
      <c r="I17" s="3">
        <v>331582</v>
      </c>
      <c r="J17" s="3">
        <v>331582</v>
      </c>
      <c r="K17" s="3">
        <v>331582</v>
      </c>
      <c r="L17" s="3">
        <v>331582</v>
      </c>
      <c r="M17" s="3">
        <v>331582</v>
      </c>
      <c r="N17" s="4">
        <v>331587</v>
      </c>
      <c r="O17" s="6">
        <v>3978989</v>
      </c>
      <c r="P17" s="3">
        <v>4193855</v>
      </c>
      <c r="Q17" s="4">
        <v>4420322</v>
      </c>
    </row>
    <row r="18" spans="1:17" ht="13.5">
      <c r="A18" s="19" t="s">
        <v>35</v>
      </c>
      <c r="B18" s="25"/>
      <c r="C18" s="3">
        <v>8533696</v>
      </c>
      <c r="D18" s="3">
        <v>8533696</v>
      </c>
      <c r="E18" s="3">
        <v>8533696</v>
      </c>
      <c r="F18" s="3">
        <v>8533696</v>
      </c>
      <c r="G18" s="3">
        <v>8533696</v>
      </c>
      <c r="H18" s="3">
        <v>8533696</v>
      </c>
      <c r="I18" s="3">
        <v>8533696</v>
      </c>
      <c r="J18" s="3">
        <v>8533696</v>
      </c>
      <c r="K18" s="3">
        <v>8533696</v>
      </c>
      <c r="L18" s="3">
        <v>8533696</v>
      </c>
      <c r="M18" s="3">
        <v>8533696</v>
      </c>
      <c r="N18" s="4">
        <v>8533694</v>
      </c>
      <c r="O18" s="6">
        <v>102404350</v>
      </c>
      <c r="P18" s="3">
        <v>111437564</v>
      </c>
      <c r="Q18" s="4">
        <v>107432236</v>
      </c>
    </row>
    <row r="19" spans="1:17" ht="13.5">
      <c r="A19" s="19" t="s">
        <v>36</v>
      </c>
      <c r="B19" s="25"/>
      <c r="C19" s="22">
        <v>1998520</v>
      </c>
      <c r="D19" s="22">
        <v>1998520</v>
      </c>
      <c r="E19" s="22">
        <v>1998520</v>
      </c>
      <c r="F19" s="22">
        <v>1998520</v>
      </c>
      <c r="G19" s="22">
        <v>1998520</v>
      </c>
      <c r="H19" s="22">
        <v>1998520</v>
      </c>
      <c r="I19" s="22">
        <v>1998520</v>
      </c>
      <c r="J19" s="22">
        <v>1998520</v>
      </c>
      <c r="K19" s="22">
        <v>1998520</v>
      </c>
      <c r="L19" s="22">
        <v>1998520</v>
      </c>
      <c r="M19" s="22">
        <v>1998520</v>
      </c>
      <c r="N19" s="23">
        <v>1998472</v>
      </c>
      <c r="O19" s="24">
        <v>23982192</v>
      </c>
      <c r="P19" s="22">
        <v>25277231</v>
      </c>
      <c r="Q19" s="23">
        <v>26642198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52146208</v>
      </c>
      <c r="D21" s="29">
        <f t="shared" si="0"/>
        <v>52146208</v>
      </c>
      <c r="E21" s="29">
        <f t="shared" si="0"/>
        <v>52146208</v>
      </c>
      <c r="F21" s="29">
        <f>SUM(F5:F20)</f>
        <v>52146208</v>
      </c>
      <c r="G21" s="29">
        <f>SUM(G5:G20)</f>
        <v>52146208</v>
      </c>
      <c r="H21" s="29">
        <f>SUM(H5:H20)</f>
        <v>52146208</v>
      </c>
      <c r="I21" s="29">
        <f>SUM(I5:I20)</f>
        <v>52146208</v>
      </c>
      <c r="J21" s="29">
        <f t="shared" si="0"/>
        <v>52146208</v>
      </c>
      <c r="K21" s="29">
        <f>SUM(K5:K20)</f>
        <v>52146208</v>
      </c>
      <c r="L21" s="29">
        <f>SUM(L5:L20)</f>
        <v>52146208</v>
      </c>
      <c r="M21" s="29">
        <f>SUM(M5:M20)</f>
        <v>52146208</v>
      </c>
      <c r="N21" s="30">
        <f t="shared" si="0"/>
        <v>52146106</v>
      </c>
      <c r="O21" s="31">
        <f t="shared" si="0"/>
        <v>625754394</v>
      </c>
      <c r="P21" s="29">
        <f t="shared" si="0"/>
        <v>679982208</v>
      </c>
      <c r="Q21" s="32">
        <f t="shared" si="0"/>
        <v>725269537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23069704</v>
      </c>
      <c r="D24" s="3">
        <v>23069704</v>
      </c>
      <c r="E24" s="3">
        <v>23069704</v>
      </c>
      <c r="F24" s="3">
        <v>23069704</v>
      </c>
      <c r="G24" s="3">
        <v>23069704</v>
      </c>
      <c r="H24" s="3">
        <v>23069704</v>
      </c>
      <c r="I24" s="3">
        <v>23069704</v>
      </c>
      <c r="J24" s="3">
        <v>23069704</v>
      </c>
      <c r="K24" s="3">
        <v>23069704</v>
      </c>
      <c r="L24" s="3">
        <v>23069704</v>
      </c>
      <c r="M24" s="3">
        <v>23069704</v>
      </c>
      <c r="N24" s="36">
        <v>23069645</v>
      </c>
      <c r="O24" s="6">
        <v>276836389</v>
      </c>
      <c r="P24" s="3">
        <v>287495582</v>
      </c>
      <c r="Q24" s="4">
        <v>307119061</v>
      </c>
    </row>
    <row r="25" spans="1:17" ht="13.5">
      <c r="A25" s="21" t="s">
        <v>41</v>
      </c>
      <c r="B25" s="20"/>
      <c r="C25" s="3">
        <v>970858</v>
      </c>
      <c r="D25" s="3">
        <v>970858</v>
      </c>
      <c r="E25" s="3">
        <v>970858</v>
      </c>
      <c r="F25" s="3">
        <v>970858</v>
      </c>
      <c r="G25" s="3">
        <v>970858</v>
      </c>
      <c r="H25" s="3">
        <v>970858</v>
      </c>
      <c r="I25" s="3">
        <v>970858</v>
      </c>
      <c r="J25" s="3">
        <v>970858</v>
      </c>
      <c r="K25" s="3">
        <v>970858</v>
      </c>
      <c r="L25" s="3">
        <v>970858</v>
      </c>
      <c r="M25" s="3">
        <v>970858</v>
      </c>
      <c r="N25" s="4">
        <v>970827</v>
      </c>
      <c r="O25" s="6">
        <v>11650265</v>
      </c>
      <c r="P25" s="3">
        <v>12279382</v>
      </c>
      <c r="Q25" s="4">
        <v>12942468</v>
      </c>
    </row>
    <row r="26" spans="1:17" ht="13.5">
      <c r="A26" s="21" t="s">
        <v>42</v>
      </c>
      <c r="B26" s="20"/>
      <c r="C26" s="3">
        <v>1577669</v>
      </c>
      <c r="D26" s="3">
        <v>1577669</v>
      </c>
      <c r="E26" s="3">
        <v>1577669</v>
      </c>
      <c r="F26" s="3">
        <v>1577669</v>
      </c>
      <c r="G26" s="3">
        <v>1577669</v>
      </c>
      <c r="H26" s="3">
        <v>1577669</v>
      </c>
      <c r="I26" s="3">
        <v>1577669</v>
      </c>
      <c r="J26" s="3">
        <v>1577669</v>
      </c>
      <c r="K26" s="3">
        <v>1577669</v>
      </c>
      <c r="L26" s="3">
        <v>1577669</v>
      </c>
      <c r="M26" s="3">
        <v>1577669</v>
      </c>
      <c r="N26" s="4">
        <v>1577641</v>
      </c>
      <c r="O26" s="6">
        <v>18932000</v>
      </c>
      <c r="P26" s="3">
        <v>19954328</v>
      </c>
      <c r="Q26" s="4">
        <v>21031861</v>
      </c>
    </row>
    <row r="27" spans="1:17" ht="13.5">
      <c r="A27" s="21" t="s">
        <v>43</v>
      </c>
      <c r="B27" s="20"/>
      <c r="C27" s="3">
        <v>3442096</v>
      </c>
      <c r="D27" s="3">
        <v>3442096</v>
      </c>
      <c r="E27" s="3">
        <v>3442096</v>
      </c>
      <c r="F27" s="3">
        <v>3442096</v>
      </c>
      <c r="G27" s="3">
        <v>3442096</v>
      </c>
      <c r="H27" s="3">
        <v>3442096</v>
      </c>
      <c r="I27" s="3">
        <v>3442096</v>
      </c>
      <c r="J27" s="3">
        <v>3442096</v>
      </c>
      <c r="K27" s="3">
        <v>3442096</v>
      </c>
      <c r="L27" s="3">
        <v>3442096</v>
      </c>
      <c r="M27" s="3">
        <v>3442096</v>
      </c>
      <c r="N27" s="36">
        <v>3442090</v>
      </c>
      <c r="O27" s="6">
        <v>41305146</v>
      </c>
      <c r="P27" s="3">
        <v>42697548</v>
      </c>
      <c r="Q27" s="4">
        <v>44139996</v>
      </c>
    </row>
    <row r="28" spans="1:17" ht="13.5">
      <c r="A28" s="21" t="s">
        <v>44</v>
      </c>
      <c r="B28" s="20"/>
      <c r="C28" s="3">
        <v>937698</v>
      </c>
      <c r="D28" s="3">
        <v>937698</v>
      </c>
      <c r="E28" s="3">
        <v>937698</v>
      </c>
      <c r="F28" s="3">
        <v>937698</v>
      </c>
      <c r="G28" s="3">
        <v>937698</v>
      </c>
      <c r="H28" s="3">
        <v>937698</v>
      </c>
      <c r="I28" s="3">
        <v>937698</v>
      </c>
      <c r="J28" s="3">
        <v>937698</v>
      </c>
      <c r="K28" s="3">
        <v>937698</v>
      </c>
      <c r="L28" s="3">
        <v>937698</v>
      </c>
      <c r="M28" s="3">
        <v>937698</v>
      </c>
      <c r="N28" s="4">
        <v>937687</v>
      </c>
      <c r="O28" s="6">
        <v>11252365</v>
      </c>
      <c r="P28" s="3">
        <v>11786077</v>
      </c>
      <c r="Q28" s="4">
        <v>12422526</v>
      </c>
    </row>
    <row r="29" spans="1:17" ht="13.5">
      <c r="A29" s="21" t="s">
        <v>45</v>
      </c>
      <c r="B29" s="20"/>
      <c r="C29" s="3">
        <v>15091642</v>
      </c>
      <c r="D29" s="3">
        <v>15091642</v>
      </c>
      <c r="E29" s="3">
        <v>15091642</v>
      </c>
      <c r="F29" s="3">
        <v>15091642</v>
      </c>
      <c r="G29" s="3">
        <v>15091642</v>
      </c>
      <c r="H29" s="3">
        <v>15091642</v>
      </c>
      <c r="I29" s="3">
        <v>15091642</v>
      </c>
      <c r="J29" s="3">
        <v>15091642</v>
      </c>
      <c r="K29" s="3">
        <v>15091642</v>
      </c>
      <c r="L29" s="3">
        <v>15091642</v>
      </c>
      <c r="M29" s="3">
        <v>15091642</v>
      </c>
      <c r="N29" s="36">
        <v>15091639</v>
      </c>
      <c r="O29" s="6">
        <v>181099701</v>
      </c>
      <c r="P29" s="3">
        <v>202815265</v>
      </c>
      <c r="Q29" s="4">
        <v>227135813</v>
      </c>
    </row>
    <row r="30" spans="1:17" ht="13.5">
      <c r="A30" s="21" t="s">
        <v>46</v>
      </c>
      <c r="B30" s="20"/>
      <c r="C30" s="3">
        <v>2270512</v>
      </c>
      <c r="D30" s="3">
        <v>2270512</v>
      </c>
      <c r="E30" s="3">
        <v>2270512</v>
      </c>
      <c r="F30" s="3">
        <v>2270512</v>
      </c>
      <c r="G30" s="3">
        <v>2270512</v>
      </c>
      <c r="H30" s="3">
        <v>2270512</v>
      </c>
      <c r="I30" s="3">
        <v>2270512</v>
      </c>
      <c r="J30" s="3">
        <v>2270512</v>
      </c>
      <c r="K30" s="3">
        <v>2270512</v>
      </c>
      <c r="L30" s="3">
        <v>2270512</v>
      </c>
      <c r="M30" s="3">
        <v>2270512</v>
      </c>
      <c r="N30" s="4">
        <v>2270415</v>
      </c>
      <c r="O30" s="6">
        <v>27246047</v>
      </c>
      <c r="P30" s="3">
        <v>28826018</v>
      </c>
      <c r="Q30" s="4">
        <v>30281108</v>
      </c>
    </row>
    <row r="31" spans="1:17" ht="13.5">
      <c r="A31" s="21" t="s">
        <v>47</v>
      </c>
      <c r="B31" s="20"/>
      <c r="C31" s="3">
        <v>3247426</v>
      </c>
      <c r="D31" s="3">
        <v>3247426</v>
      </c>
      <c r="E31" s="3">
        <v>3247426</v>
      </c>
      <c r="F31" s="3">
        <v>3247426</v>
      </c>
      <c r="G31" s="3">
        <v>3247426</v>
      </c>
      <c r="H31" s="3">
        <v>3247426</v>
      </c>
      <c r="I31" s="3">
        <v>3247426</v>
      </c>
      <c r="J31" s="3">
        <v>3247426</v>
      </c>
      <c r="K31" s="3">
        <v>3247426</v>
      </c>
      <c r="L31" s="3">
        <v>3247426</v>
      </c>
      <c r="M31" s="3">
        <v>3247426</v>
      </c>
      <c r="N31" s="36">
        <v>3247387</v>
      </c>
      <c r="O31" s="6">
        <v>38969073</v>
      </c>
      <c r="P31" s="3">
        <v>40232502</v>
      </c>
      <c r="Q31" s="4">
        <v>42386274</v>
      </c>
    </row>
    <row r="32" spans="1:17" ht="13.5">
      <c r="A32" s="21" t="s">
        <v>35</v>
      </c>
      <c r="B32" s="20"/>
      <c r="C32" s="3">
        <v>270008</v>
      </c>
      <c r="D32" s="3">
        <v>270008</v>
      </c>
      <c r="E32" s="3">
        <v>270008</v>
      </c>
      <c r="F32" s="3">
        <v>270008</v>
      </c>
      <c r="G32" s="3">
        <v>270008</v>
      </c>
      <c r="H32" s="3">
        <v>270008</v>
      </c>
      <c r="I32" s="3">
        <v>270008</v>
      </c>
      <c r="J32" s="3">
        <v>270008</v>
      </c>
      <c r="K32" s="3">
        <v>270008</v>
      </c>
      <c r="L32" s="3">
        <v>270008</v>
      </c>
      <c r="M32" s="3">
        <v>270008</v>
      </c>
      <c r="N32" s="4">
        <v>270012</v>
      </c>
      <c r="O32" s="6">
        <v>3240100</v>
      </c>
      <c r="P32" s="3">
        <v>3415065</v>
      </c>
      <c r="Q32" s="4">
        <v>3599478</v>
      </c>
    </row>
    <row r="33" spans="1:17" ht="13.5">
      <c r="A33" s="21" t="s">
        <v>48</v>
      </c>
      <c r="B33" s="20"/>
      <c r="C33" s="3">
        <v>6510111</v>
      </c>
      <c r="D33" s="3">
        <v>6510111</v>
      </c>
      <c r="E33" s="3">
        <v>6510111</v>
      </c>
      <c r="F33" s="3">
        <v>6510111</v>
      </c>
      <c r="G33" s="3">
        <v>6510111</v>
      </c>
      <c r="H33" s="3">
        <v>6510111</v>
      </c>
      <c r="I33" s="3">
        <v>6510111</v>
      </c>
      <c r="J33" s="3">
        <v>6510111</v>
      </c>
      <c r="K33" s="3">
        <v>6510111</v>
      </c>
      <c r="L33" s="3">
        <v>6510111</v>
      </c>
      <c r="M33" s="3">
        <v>6510111</v>
      </c>
      <c r="N33" s="4">
        <v>6509783</v>
      </c>
      <c r="O33" s="6">
        <v>78121004</v>
      </c>
      <c r="P33" s="3">
        <v>81007832</v>
      </c>
      <c r="Q33" s="4">
        <v>82755518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57387724</v>
      </c>
      <c r="D35" s="29">
        <f t="shared" si="1"/>
        <v>57387724</v>
      </c>
      <c r="E35" s="29">
        <f t="shared" si="1"/>
        <v>57387724</v>
      </c>
      <c r="F35" s="29">
        <f>SUM(F24:F34)</f>
        <v>57387724</v>
      </c>
      <c r="G35" s="29">
        <f>SUM(G24:G34)</f>
        <v>57387724</v>
      </c>
      <c r="H35" s="29">
        <f>SUM(H24:H34)</f>
        <v>57387724</v>
      </c>
      <c r="I35" s="29">
        <f>SUM(I24:I34)</f>
        <v>57387724</v>
      </c>
      <c r="J35" s="29">
        <f t="shared" si="1"/>
        <v>57387724</v>
      </c>
      <c r="K35" s="29">
        <f>SUM(K24:K34)</f>
        <v>57387724</v>
      </c>
      <c r="L35" s="29">
        <f>SUM(L24:L34)</f>
        <v>57387724</v>
      </c>
      <c r="M35" s="29">
        <f>SUM(M24:M34)</f>
        <v>57387724</v>
      </c>
      <c r="N35" s="32">
        <f t="shared" si="1"/>
        <v>57387126</v>
      </c>
      <c r="O35" s="31">
        <f t="shared" si="1"/>
        <v>688652090</v>
      </c>
      <c r="P35" s="29">
        <f t="shared" si="1"/>
        <v>730509599</v>
      </c>
      <c r="Q35" s="32">
        <f t="shared" si="1"/>
        <v>783814103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-5241516</v>
      </c>
      <c r="D37" s="42">
        <f t="shared" si="2"/>
        <v>-5241516</v>
      </c>
      <c r="E37" s="42">
        <f t="shared" si="2"/>
        <v>-5241516</v>
      </c>
      <c r="F37" s="42">
        <f>+F21-F35</f>
        <v>-5241516</v>
      </c>
      <c r="G37" s="42">
        <f>+G21-G35</f>
        <v>-5241516</v>
      </c>
      <c r="H37" s="42">
        <f>+H21-H35</f>
        <v>-5241516</v>
      </c>
      <c r="I37" s="42">
        <f>+I21-I35</f>
        <v>-5241516</v>
      </c>
      <c r="J37" s="42">
        <f t="shared" si="2"/>
        <v>-5241516</v>
      </c>
      <c r="K37" s="42">
        <f>+K21-K35</f>
        <v>-5241516</v>
      </c>
      <c r="L37" s="42">
        <f>+L21-L35</f>
        <v>-5241516</v>
      </c>
      <c r="M37" s="42">
        <f>+M21-M35</f>
        <v>-5241516</v>
      </c>
      <c r="N37" s="43">
        <f t="shared" si="2"/>
        <v>-5241020</v>
      </c>
      <c r="O37" s="44">
        <f t="shared" si="2"/>
        <v>-62897696</v>
      </c>
      <c r="P37" s="42">
        <f t="shared" si="2"/>
        <v>-50527391</v>
      </c>
      <c r="Q37" s="43">
        <f t="shared" si="2"/>
        <v>-58544566</v>
      </c>
    </row>
    <row r="38" spans="1:17" ht="21" customHeight="1">
      <c r="A38" s="45" t="s">
        <v>52</v>
      </c>
      <c r="B38" s="25"/>
      <c r="C38" s="3">
        <v>5402221</v>
      </c>
      <c r="D38" s="3">
        <v>5402221</v>
      </c>
      <c r="E38" s="3">
        <v>5402221</v>
      </c>
      <c r="F38" s="3">
        <v>5402221</v>
      </c>
      <c r="G38" s="3">
        <v>5402221</v>
      </c>
      <c r="H38" s="3">
        <v>5402221</v>
      </c>
      <c r="I38" s="3">
        <v>5402221</v>
      </c>
      <c r="J38" s="3">
        <v>5402221</v>
      </c>
      <c r="K38" s="3">
        <v>5402221</v>
      </c>
      <c r="L38" s="3">
        <v>5402221</v>
      </c>
      <c r="M38" s="3">
        <v>5402221</v>
      </c>
      <c r="N38" s="4">
        <v>5402219</v>
      </c>
      <c r="O38" s="6">
        <v>64826650</v>
      </c>
      <c r="P38" s="3">
        <v>67199957</v>
      </c>
      <c r="Q38" s="4">
        <v>68324913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160705</v>
      </c>
      <c r="D41" s="50">
        <f t="shared" si="3"/>
        <v>160705</v>
      </c>
      <c r="E41" s="50">
        <f t="shared" si="3"/>
        <v>160705</v>
      </c>
      <c r="F41" s="50">
        <f>SUM(F37:F40)</f>
        <v>160705</v>
      </c>
      <c r="G41" s="50">
        <f>SUM(G37:G40)</f>
        <v>160705</v>
      </c>
      <c r="H41" s="50">
        <f>SUM(H37:H40)</f>
        <v>160705</v>
      </c>
      <c r="I41" s="50">
        <f>SUM(I37:I40)</f>
        <v>160705</v>
      </c>
      <c r="J41" s="50">
        <f t="shared" si="3"/>
        <v>160705</v>
      </c>
      <c r="K41" s="50">
        <f>SUM(K37:K40)</f>
        <v>160705</v>
      </c>
      <c r="L41" s="50">
        <f>SUM(L37:L40)</f>
        <v>160705</v>
      </c>
      <c r="M41" s="50">
        <f>SUM(M37:M40)</f>
        <v>160705</v>
      </c>
      <c r="N41" s="51">
        <f t="shared" si="3"/>
        <v>161199</v>
      </c>
      <c r="O41" s="52">
        <f t="shared" si="3"/>
        <v>1928954</v>
      </c>
      <c r="P41" s="50">
        <f t="shared" si="3"/>
        <v>16672566</v>
      </c>
      <c r="Q41" s="51">
        <f t="shared" si="3"/>
        <v>9780347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160705</v>
      </c>
      <c r="D43" s="57">
        <f t="shared" si="4"/>
        <v>160705</v>
      </c>
      <c r="E43" s="57">
        <f t="shared" si="4"/>
        <v>160705</v>
      </c>
      <c r="F43" s="57">
        <f>+F41-F42</f>
        <v>160705</v>
      </c>
      <c r="G43" s="57">
        <f>+G41-G42</f>
        <v>160705</v>
      </c>
      <c r="H43" s="57">
        <f>+H41-H42</f>
        <v>160705</v>
      </c>
      <c r="I43" s="57">
        <f>+I41-I42</f>
        <v>160705</v>
      </c>
      <c r="J43" s="57">
        <f t="shared" si="4"/>
        <v>160705</v>
      </c>
      <c r="K43" s="57">
        <f>+K41-K42</f>
        <v>160705</v>
      </c>
      <c r="L43" s="57">
        <f>+L41-L42</f>
        <v>160705</v>
      </c>
      <c r="M43" s="57">
        <f>+M41-M42</f>
        <v>160705</v>
      </c>
      <c r="N43" s="58">
        <f t="shared" si="4"/>
        <v>161199</v>
      </c>
      <c r="O43" s="59">
        <f t="shared" si="4"/>
        <v>1928954</v>
      </c>
      <c r="P43" s="57">
        <f t="shared" si="4"/>
        <v>16672566</v>
      </c>
      <c r="Q43" s="58">
        <f t="shared" si="4"/>
        <v>9780347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160705</v>
      </c>
      <c r="D45" s="50">
        <f t="shared" si="5"/>
        <v>160705</v>
      </c>
      <c r="E45" s="50">
        <f t="shared" si="5"/>
        <v>160705</v>
      </c>
      <c r="F45" s="50">
        <f>SUM(F43:F44)</f>
        <v>160705</v>
      </c>
      <c r="G45" s="50">
        <f>SUM(G43:G44)</f>
        <v>160705</v>
      </c>
      <c r="H45" s="50">
        <f>SUM(H43:H44)</f>
        <v>160705</v>
      </c>
      <c r="I45" s="50">
        <f>SUM(I43:I44)</f>
        <v>160705</v>
      </c>
      <c r="J45" s="50">
        <f t="shared" si="5"/>
        <v>160705</v>
      </c>
      <c r="K45" s="50">
        <f>SUM(K43:K44)</f>
        <v>160705</v>
      </c>
      <c r="L45" s="50">
        <f>SUM(L43:L44)</f>
        <v>160705</v>
      </c>
      <c r="M45" s="50">
        <f>SUM(M43:M44)</f>
        <v>160705</v>
      </c>
      <c r="N45" s="51">
        <f t="shared" si="5"/>
        <v>161199</v>
      </c>
      <c r="O45" s="52">
        <f t="shared" si="5"/>
        <v>1928954</v>
      </c>
      <c r="P45" s="50">
        <f t="shared" si="5"/>
        <v>16672566</v>
      </c>
      <c r="Q45" s="51">
        <f t="shared" si="5"/>
        <v>9780347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160705</v>
      </c>
      <c r="D47" s="63">
        <f t="shared" si="6"/>
        <v>160705</v>
      </c>
      <c r="E47" s="63">
        <f t="shared" si="6"/>
        <v>160705</v>
      </c>
      <c r="F47" s="63">
        <f>SUM(F45:F46)</f>
        <v>160705</v>
      </c>
      <c r="G47" s="63">
        <f>SUM(G45:G46)</f>
        <v>160705</v>
      </c>
      <c r="H47" s="63">
        <f>SUM(H45:H46)</f>
        <v>160705</v>
      </c>
      <c r="I47" s="63">
        <f>SUM(I45:I46)</f>
        <v>160705</v>
      </c>
      <c r="J47" s="63">
        <f t="shared" si="6"/>
        <v>160705</v>
      </c>
      <c r="K47" s="63">
        <f>SUM(K45:K46)</f>
        <v>160705</v>
      </c>
      <c r="L47" s="63">
        <f>SUM(L45:L46)</f>
        <v>160705</v>
      </c>
      <c r="M47" s="63">
        <f>SUM(M45:M46)</f>
        <v>160705</v>
      </c>
      <c r="N47" s="64">
        <f t="shared" si="6"/>
        <v>161199</v>
      </c>
      <c r="O47" s="65">
        <f t="shared" si="6"/>
        <v>1928954</v>
      </c>
      <c r="P47" s="63">
        <f t="shared" si="6"/>
        <v>16672566</v>
      </c>
      <c r="Q47" s="66">
        <f t="shared" si="6"/>
        <v>9780347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12139332</v>
      </c>
      <c r="D5" s="3">
        <v>12139332</v>
      </c>
      <c r="E5" s="3">
        <v>12139332</v>
      </c>
      <c r="F5" s="3">
        <v>12139332</v>
      </c>
      <c r="G5" s="3">
        <v>12139332</v>
      </c>
      <c r="H5" s="3">
        <v>12139332</v>
      </c>
      <c r="I5" s="3">
        <v>12139332</v>
      </c>
      <c r="J5" s="3">
        <v>12139332</v>
      </c>
      <c r="K5" s="3">
        <v>12139332</v>
      </c>
      <c r="L5" s="3">
        <v>12139332</v>
      </c>
      <c r="M5" s="3">
        <v>12139332</v>
      </c>
      <c r="N5" s="4">
        <v>12139382</v>
      </c>
      <c r="O5" s="5">
        <v>145672034</v>
      </c>
      <c r="P5" s="3">
        <v>153829665</v>
      </c>
      <c r="Q5" s="4">
        <v>162444127</v>
      </c>
    </row>
    <row r="6" spans="1:17" ht="13.5">
      <c r="A6" s="19" t="s">
        <v>24</v>
      </c>
      <c r="B6" s="20"/>
      <c r="C6" s="3">
        <v>14382570</v>
      </c>
      <c r="D6" s="3">
        <v>14382570</v>
      </c>
      <c r="E6" s="3">
        <v>14382570</v>
      </c>
      <c r="F6" s="3">
        <v>14382570</v>
      </c>
      <c r="G6" s="3">
        <v>14382570</v>
      </c>
      <c r="H6" s="3">
        <v>14382570</v>
      </c>
      <c r="I6" s="3">
        <v>14382570</v>
      </c>
      <c r="J6" s="3">
        <v>14382570</v>
      </c>
      <c r="K6" s="3">
        <v>14382570</v>
      </c>
      <c r="L6" s="3">
        <v>14382570</v>
      </c>
      <c r="M6" s="3">
        <v>14382570</v>
      </c>
      <c r="N6" s="4">
        <v>14382644</v>
      </c>
      <c r="O6" s="6">
        <v>172590914</v>
      </c>
      <c r="P6" s="3">
        <v>195148546</v>
      </c>
      <c r="Q6" s="4">
        <v>220654461</v>
      </c>
    </row>
    <row r="7" spans="1:17" ht="13.5">
      <c r="A7" s="21" t="s">
        <v>25</v>
      </c>
      <c r="B7" s="20"/>
      <c r="C7" s="3">
        <v>7254775</v>
      </c>
      <c r="D7" s="3">
        <v>7254775</v>
      </c>
      <c r="E7" s="3">
        <v>7254775</v>
      </c>
      <c r="F7" s="3">
        <v>7254775</v>
      </c>
      <c r="G7" s="3">
        <v>7254775</v>
      </c>
      <c r="H7" s="3">
        <v>7254775</v>
      </c>
      <c r="I7" s="3">
        <v>7254775</v>
      </c>
      <c r="J7" s="3">
        <v>7254775</v>
      </c>
      <c r="K7" s="3">
        <v>7254775</v>
      </c>
      <c r="L7" s="3">
        <v>7254775</v>
      </c>
      <c r="M7" s="3">
        <v>7254775</v>
      </c>
      <c r="N7" s="4">
        <v>7254812</v>
      </c>
      <c r="O7" s="6">
        <v>87057337</v>
      </c>
      <c r="P7" s="3">
        <v>91932547</v>
      </c>
      <c r="Q7" s="4">
        <v>97080771</v>
      </c>
    </row>
    <row r="8" spans="1:17" ht="13.5">
      <c r="A8" s="21" t="s">
        <v>26</v>
      </c>
      <c r="B8" s="20"/>
      <c r="C8" s="3">
        <v>7124864</v>
      </c>
      <c r="D8" s="3">
        <v>7124864</v>
      </c>
      <c r="E8" s="3">
        <v>7124864</v>
      </c>
      <c r="F8" s="3">
        <v>7124864</v>
      </c>
      <c r="G8" s="3">
        <v>7124864</v>
      </c>
      <c r="H8" s="3">
        <v>7124864</v>
      </c>
      <c r="I8" s="3">
        <v>7124864</v>
      </c>
      <c r="J8" s="3">
        <v>7124864</v>
      </c>
      <c r="K8" s="3">
        <v>7124864</v>
      </c>
      <c r="L8" s="3">
        <v>7124864</v>
      </c>
      <c r="M8" s="3">
        <v>7124864</v>
      </c>
      <c r="N8" s="4">
        <v>7124887</v>
      </c>
      <c r="O8" s="6">
        <v>85498391</v>
      </c>
      <c r="P8" s="3">
        <v>90286301</v>
      </c>
      <c r="Q8" s="4">
        <v>95342334</v>
      </c>
    </row>
    <row r="9" spans="1:17" ht="13.5">
      <c r="A9" s="21" t="s">
        <v>27</v>
      </c>
      <c r="B9" s="20"/>
      <c r="C9" s="22">
        <v>4149124</v>
      </c>
      <c r="D9" s="22">
        <v>4149124</v>
      </c>
      <c r="E9" s="22">
        <v>4149124</v>
      </c>
      <c r="F9" s="22">
        <v>4149124</v>
      </c>
      <c r="G9" s="22">
        <v>4149124</v>
      </c>
      <c r="H9" s="22">
        <v>4149124</v>
      </c>
      <c r="I9" s="22">
        <v>4149124</v>
      </c>
      <c r="J9" s="22">
        <v>4149124</v>
      </c>
      <c r="K9" s="22">
        <v>4149124</v>
      </c>
      <c r="L9" s="22">
        <v>4149124</v>
      </c>
      <c r="M9" s="22">
        <v>4149124</v>
      </c>
      <c r="N9" s="23">
        <v>4149140</v>
      </c>
      <c r="O9" s="24">
        <v>49789504</v>
      </c>
      <c r="P9" s="22">
        <v>52577717</v>
      </c>
      <c r="Q9" s="23">
        <v>55522068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137813</v>
      </c>
      <c r="D11" s="3">
        <v>137813</v>
      </c>
      <c r="E11" s="3">
        <v>137813</v>
      </c>
      <c r="F11" s="3">
        <v>137813</v>
      </c>
      <c r="G11" s="3">
        <v>137813</v>
      </c>
      <c r="H11" s="3">
        <v>137813</v>
      </c>
      <c r="I11" s="3">
        <v>137813</v>
      </c>
      <c r="J11" s="3">
        <v>137813</v>
      </c>
      <c r="K11" s="3">
        <v>137813</v>
      </c>
      <c r="L11" s="3">
        <v>137813</v>
      </c>
      <c r="M11" s="3">
        <v>137813</v>
      </c>
      <c r="N11" s="4">
        <v>137867</v>
      </c>
      <c r="O11" s="6">
        <v>1653810</v>
      </c>
      <c r="P11" s="3">
        <v>1743363</v>
      </c>
      <c r="Q11" s="4">
        <v>1837762</v>
      </c>
    </row>
    <row r="12" spans="1:17" ht="13.5">
      <c r="A12" s="19" t="s">
        <v>29</v>
      </c>
      <c r="B12" s="25"/>
      <c r="C12" s="3">
        <v>674086</v>
      </c>
      <c r="D12" s="3">
        <v>674086</v>
      </c>
      <c r="E12" s="3">
        <v>674086</v>
      </c>
      <c r="F12" s="3">
        <v>674086</v>
      </c>
      <c r="G12" s="3">
        <v>674086</v>
      </c>
      <c r="H12" s="3">
        <v>674086</v>
      </c>
      <c r="I12" s="3">
        <v>674086</v>
      </c>
      <c r="J12" s="3">
        <v>674086</v>
      </c>
      <c r="K12" s="3">
        <v>674086</v>
      </c>
      <c r="L12" s="3">
        <v>674086</v>
      </c>
      <c r="M12" s="3">
        <v>674086</v>
      </c>
      <c r="N12" s="4">
        <v>674096</v>
      </c>
      <c r="O12" s="6">
        <v>8089042</v>
      </c>
      <c r="P12" s="3">
        <v>8525851</v>
      </c>
      <c r="Q12" s="4">
        <v>8986247</v>
      </c>
    </row>
    <row r="13" spans="1:17" ht="13.5">
      <c r="A13" s="19" t="s">
        <v>30</v>
      </c>
      <c r="B13" s="25"/>
      <c r="C13" s="3">
        <v>929892</v>
      </c>
      <c r="D13" s="3">
        <v>929892</v>
      </c>
      <c r="E13" s="3">
        <v>929892</v>
      </c>
      <c r="F13" s="3">
        <v>929892</v>
      </c>
      <c r="G13" s="3">
        <v>929892</v>
      </c>
      <c r="H13" s="3">
        <v>929892</v>
      </c>
      <c r="I13" s="3">
        <v>929892</v>
      </c>
      <c r="J13" s="3">
        <v>929892</v>
      </c>
      <c r="K13" s="3">
        <v>929892</v>
      </c>
      <c r="L13" s="3">
        <v>929892</v>
      </c>
      <c r="M13" s="3">
        <v>929892</v>
      </c>
      <c r="N13" s="4">
        <v>929922</v>
      </c>
      <c r="O13" s="6">
        <v>11158734</v>
      </c>
      <c r="P13" s="3">
        <v>11867406</v>
      </c>
      <c r="Q13" s="4">
        <v>12626741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5126068</v>
      </c>
      <c r="D15" s="3">
        <v>5126068</v>
      </c>
      <c r="E15" s="3">
        <v>5126068</v>
      </c>
      <c r="F15" s="3">
        <v>5126068</v>
      </c>
      <c r="G15" s="3">
        <v>5126068</v>
      </c>
      <c r="H15" s="3">
        <v>5126068</v>
      </c>
      <c r="I15" s="3">
        <v>5126068</v>
      </c>
      <c r="J15" s="3">
        <v>5126068</v>
      </c>
      <c r="K15" s="3">
        <v>5126068</v>
      </c>
      <c r="L15" s="3">
        <v>5126068</v>
      </c>
      <c r="M15" s="3">
        <v>5126068</v>
      </c>
      <c r="N15" s="4">
        <v>5126097</v>
      </c>
      <c r="O15" s="6">
        <v>61512845</v>
      </c>
      <c r="P15" s="3">
        <v>64970620</v>
      </c>
      <c r="Q15" s="4">
        <v>68623754</v>
      </c>
    </row>
    <row r="16" spans="1:17" ht="13.5">
      <c r="A16" s="19" t="s">
        <v>33</v>
      </c>
      <c r="B16" s="25"/>
      <c r="C16" s="3">
        <v>56949</v>
      </c>
      <c r="D16" s="3">
        <v>56949</v>
      </c>
      <c r="E16" s="3">
        <v>56949</v>
      </c>
      <c r="F16" s="3">
        <v>56949</v>
      </c>
      <c r="G16" s="3">
        <v>56949</v>
      </c>
      <c r="H16" s="3">
        <v>56949</v>
      </c>
      <c r="I16" s="3">
        <v>56949</v>
      </c>
      <c r="J16" s="3">
        <v>56949</v>
      </c>
      <c r="K16" s="3">
        <v>56949</v>
      </c>
      <c r="L16" s="3">
        <v>56949</v>
      </c>
      <c r="M16" s="3">
        <v>56949</v>
      </c>
      <c r="N16" s="4">
        <v>57001</v>
      </c>
      <c r="O16" s="6">
        <v>683440</v>
      </c>
      <c r="P16" s="3">
        <v>721637</v>
      </c>
      <c r="Q16" s="4">
        <v>761966</v>
      </c>
    </row>
    <row r="17" spans="1:17" ht="13.5">
      <c r="A17" s="21" t="s">
        <v>34</v>
      </c>
      <c r="B17" s="20"/>
      <c r="C17" s="3">
        <v>166230</v>
      </c>
      <c r="D17" s="3">
        <v>166230</v>
      </c>
      <c r="E17" s="3">
        <v>166230</v>
      </c>
      <c r="F17" s="3">
        <v>166230</v>
      </c>
      <c r="G17" s="3">
        <v>166230</v>
      </c>
      <c r="H17" s="3">
        <v>166230</v>
      </c>
      <c r="I17" s="3">
        <v>166230</v>
      </c>
      <c r="J17" s="3">
        <v>166230</v>
      </c>
      <c r="K17" s="3">
        <v>166230</v>
      </c>
      <c r="L17" s="3">
        <v>166230</v>
      </c>
      <c r="M17" s="3">
        <v>166230</v>
      </c>
      <c r="N17" s="4">
        <v>166238</v>
      </c>
      <c r="O17" s="6">
        <v>1994768</v>
      </c>
      <c r="P17" s="3">
        <v>2106475</v>
      </c>
      <c r="Q17" s="4">
        <v>2224437</v>
      </c>
    </row>
    <row r="18" spans="1:17" ht="13.5">
      <c r="A18" s="19" t="s">
        <v>35</v>
      </c>
      <c r="B18" s="25"/>
      <c r="C18" s="3">
        <v>9897493</v>
      </c>
      <c r="D18" s="3">
        <v>9897493</v>
      </c>
      <c r="E18" s="3">
        <v>9897493</v>
      </c>
      <c r="F18" s="3">
        <v>9897493</v>
      </c>
      <c r="G18" s="3">
        <v>9897493</v>
      </c>
      <c r="H18" s="3">
        <v>9897493</v>
      </c>
      <c r="I18" s="3">
        <v>9897493</v>
      </c>
      <c r="J18" s="3">
        <v>9897493</v>
      </c>
      <c r="K18" s="3">
        <v>9897493</v>
      </c>
      <c r="L18" s="3">
        <v>9897493</v>
      </c>
      <c r="M18" s="3">
        <v>9897493</v>
      </c>
      <c r="N18" s="4">
        <v>9897577</v>
      </c>
      <c r="O18" s="6">
        <v>118770000</v>
      </c>
      <c r="P18" s="3">
        <v>143634000</v>
      </c>
      <c r="Q18" s="4">
        <v>173507001</v>
      </c>
    </row>
    <row r="19" spans="1:17" ht="13.5">
      <c r="A19" s="19" t="s">
        <v>36</v>
      </c>
      <c r="B19" s="25"/>
      <c r="C19" s="22">
        <v>755562</v>
      </c>
      <c r="D19" s="22">
        <v>755562</v>
      </c>
      <c r="E19" s="22">
        <v>755562</v>
      </c>
      <c r="F19" s="22">
        <v>755562</v>
      </c>
      <c r="G19" s="22">
        <v>755562</v>
      </c>
      <c r="H19" s="22">
        <v>755562</v>
      </c>
      <c r="I19" s="22">
        <v>755562</v>
      </c>
      <c r="J19" s="22">
        <v>755562</v>
      </c>
      <c r="K19" s="22">
        <v>755562</v>
      </c>
      <c r="L19" s="22">
        <v>755562</v>
      </c>
      <c r="M19" s="22">
        <v>755562</v>
      </c>
      <c r="N19" s="23">
        <v>755675</v>
      </c>
      <c r="O19" s="24">
        <v>9066857</v>
      </c>
      <c r="P19" s="22">
        <v>9565950</v>
      </c>
      <c r="Q19" s="23">
        <v>10101644</v>
      </c>
    </row>
    <row r="20" spans="1:17" ht="13.5">
      <c r="A20" s="19" t="s">
        <v>37</v>
      </c>
      <c r="B20" s="25"/>
      <c r="C20" s="3">
        <v>68816</v>
      </c>
      <c r="D20" s="3">
        <v>68816</v>
      </c>
      <c r="E20" s="3">
        <v>68816</v>
      </c>
      <c r="F20" s="3">
        <v>68816</v>
      </c>
      <c r="G20" s="3">
        <v>68816</v>
      </c>
      <c r="H20" s="3">
        <v>68816</v>
      </c>
      <c r="I20" s="3">
        <v>68816</v>
      </c>
      <c r="J20" s="3">
        <v>68816</v>
      </c>
      <c r="K20" s="3">
        <v>68816</v>
      </c>
      <c r="L20" s="3">
        <v>68816</v>
      </c>
      <c r="M20" s="3">
        <v>68816</v>
      </c>
      <c r="N20" s="26">
        <v>68816</v>
      </c>
      <c r="O20" s="6">
        <v>825792</v>
      </c>
      <c r="P20" s="3">
        <v>870385</v>
      </c>
      <c r="Q20" s="4">
        <v>917386</v>
      </c>
    </row>
    <row r="21" spans="1:17" ht="25.5">
      <c r="A21" s="27" t="s">
        <v>38</v>
      </c>
      <c r="B21" s="28"/>
      <c r="C21" s="29">
        <f aca="true" t="shared" si="0" ref="C21:Q21">SUM(C5:C20)</f>
        <v>62863574</v>
      </c>
      <c r="D21" s="29">
        <f t="shared" si="0"/>
        <v>62863574</v>
      </c>
      <c r="E21" s="29">
        <f t="shared" si="0"/>
        <v>62863574</v>
      </c>
      <c r="F21" s="29">
        <f>SUM(F5:F20)</f>
        <v>62863574</v>
      </c>
      <c r="G21" s="29">
        <f>SUM(G5:G20)</f>
        <v>62863574</v>
      </c>
      <c r="H21" s="29">
        <f>SUM(H5:H20)</f>
        <v>62863574</v>
      </c>
      <c r="I21" s="29">
        <f>SUM(I5:I20)</f>
        <v>62863574</v>
      </c>
      <c r="J21" s="29">
        <f t="shared" si="0"/>
        <v>62863574</v>
      </c>
      <c r="K21" s="29">
        <f>SUM(K5:K20)</f>
        <v>62863574</v>
      </c>
      <c r="L21" s="29">
        <f>SUM(L5:L20)</f>
        <v>62863574</v>
      </c>
      <c r="M21" s="29">
        <f>SUM(M5:M20)</f>
        <v>62863574</v>
      </c>
      <c r="N21" s="30">
        <f t="shared" si="0"/>
        <v>62864154</v>
      </c>
      <c r="O21" s="31">
        <f t="shared" si="0"/>
        <v>754363468</v>
      </c>
      <c r="P21" s="29">
        <f t="shared" si="0"/>
        <v>827780463</v>
      </c>
      <c r="Q21" s="32">
        <f t="shared" si="0"/>
        <v>910630699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19675386</v>
      </c>
      <c r="D24" s="3">
        <v>19675386</v>
      </c>
      <c r="E24" s="3">
        <v>19675386</v>
      </c>
      <c r="F24" s="3">
        <v>19675386</v>
      </c>
      <c r="G24" s="3">
        <v>19675386</v>
      </c>
      <c r="H24" s="3">
        <v>19675386</v>
      </c>
      <c r="I24" s="3">
        <v>19675386</v>
      </c>
      <c r="J24" s="3">
        <v>19763469</v>
      </c>
      <c r="K24" s="3">
        <v>19675386</v>
      </c>
      <c r="L24" s="3">
        <v>19675386</v>
      </c>
      <c r="M24" s="3">
        <v>19675386</v>
      </c>
      <c r="N24" s="36">
        <v>19678277</v>
      </c>
      <c r="O24" s="6">
        <v>236195606</v>
      </c>
      <c r="P24" s="3">
        <v>256270413</v>
      </c>
      <c r="Q24" s="4">
        <v>271497401</v>
      </c>
    </row>
    <row r="25" spans="1:17" ht="13.5">
      <c r="A25" s="21" t="s">
        <v>41</v>
      </c>
      <c r="B25" s="20"/>
      <c r="C25" s="3">
        <v>580874</v>
      </c>
      <c r="D25" s="3">
        <v>580874</v>
      </c>
      <c r="E25" s="3">
        <v>580874</v>
      </c>
      <c r="F25" s="3">
        <v>580874</v>
      </c>
      <c r="G25" s="3">
        <v>580874</v>
      </c>
      <c r="H25" s="3">
        <v>580874</v>
      </c>
      <c r="I25" s="3">
        <v>580874</v>
      </c>
      <c r="J25" s="3">
        <v>580874</v>
      </c>
      <c r="K25" s="3">
        <v>580874</v>
      </c>
      <c r="L25" s="3">
        <v>580874</v>
      </c>
      <c r="M25" s="3">
        <v>580874</v>
      </c>
      <c r="N25" s="4">
        <v>580985</v>
      </c>
      <c r="O25" s="6">
        <v>6970599</v>
      </c>
      <c r="P25" s="3">
        <v>7269342</v>
      </c>
      <c r="Q25" s="4">
        <v>7581229</v>
      </c>
    </row>
    <row r="26" spans="1:17" ht="13.5">
      <c r="A26" s="21" t="s">
        <v>42</v>
      </c>
      <c r="B26" s="20"/>
      <c r="C26" s="3">
        <v>8953245</v>
      </c>
      <c r="D26" s="3">
        <v>8953245</v>
      </c>
      <c r="E26" s="3">
        <v>8953245</v>
      </c>
      <c r="F26" s="3">
        <v>8953245</v>
      </c>
      <c r="G26" s="3">
        <v>8953245</v>
      </c>
      <c r="H26" s="3">
        <v>8953245</v>
      </c>
      <c r="I26" s="3">
        <v>8953245</v>
      </c>
      <c r="J26" s="3">
        <v>8953245</v>
      </c>
      <c r="K26" s="3">
        <v>8953245</v>
      </c>
      <c r="L26" s="3">
        <v>8953245</v>
      </c>
      <c r="M26" s="3">
        <v>8953245</v>
      </c>
      <c r="N26" s="4">
        <v>8953316</v>
      </c>
      <c r="O26" s="6">
        <v>107439011</v>
      </c>
      <c r="P26" s="3">
        <v>118826910</v>
      </c>
      <c r="Q26" s="4">
        <v>126099361</v>
      </c>
    </row>
    <row r="27" spans="1:17" ht="13.5">
      <c r="A27" s="21" t="s">
        <v>43</v>
      </c>
      <c r="B27" s="20"/>
      <c r="C27" s="3">
        <v>2740973</v>
      </c>
      <c r="D27" s="3">
        <v>2740973</v>
      </c>
      <c r="E27" s="3">
        <v>2740973</v>
      </c>
      <c r="F27" s="3">
        <v>2740973</v>
      </c>
      <c r="G27" s="3">
        <v>2740973</v>
      </c>
      <c r="H27" s="3">
        <v>2740973</v>
      </c>
      <c r="I27" s="3">
        <v>2740973</v>
      </c>
      <c r="J27" s="3">
        <v>2740973</v>
      </c>
      <c r="K27" s="3">
        <v>2740973</v>
      </c>
      <c r="L27" s="3">
        <v>2740973</v>
      </c>
      <c r="M27" s="3">
        <v>2740973</v>
      </c>
      <c r="N27" s="36">
        <v>2742172</v>
      </c>
      <c r="O27" s="6">
        <v>32892875</v>
      </c>
      <c r="P27" s="3">
        <v>34485666</v>
      </c>
      <c r="Q27" s="4">
        <v>36176771</v>
      </c>
    </row>
    <row r="28" spans="1:17" ht="13.5">
      <c r="A28" s="21" t="s">
        <v>44</v>
      </c>
      <c r="B28" s="20"/>
      <c r="C28" s="3">
        <v>1233156</v>
      </c>
      <c r="D28" s="3">
        <v>1233156</v>
      </c>
      <c r="E28" s="3">
        <v>1233156</v>
      </c>
      <c r="F28" s="3">
        <v>1233156</v>
      </c>
      <c r="G28" s="3">
        <v>1233156</v>
      </c>
      <c r="H28" s="3">
        <v>1233156</v>
      </c>
      <c r="I28" s="3">
        <v>1233156</v>
      </c>
      <c r="J28" s="3">
        <v>1233156</v>
      </c>
      <c r="K28" s="3">
        <v>1233156</v>
      </c>
      <c r="L28" s="3">
        <v>1233156</v>
      </c>
      <c r="M28" s="3">
        <v>1233156</v>
      </c>
      <c r="N28" s="4">
        <v>1233260</v>
      </c>
      <c r="O28" s="6">
        <v>14797976</v>
      </c>
      <c r="P28" s="3">
        <v>13948790</v>
      </c>
      <c r="Q28" s="4">
        <v>11574272</v>
      </c>
    </row>
    <row r="29" spans="1:17" ht="13.5">
      <c r="A29" s="21" t="s">
        <v>45</v>
      </c>
      <c r="B29" s="20"/>
      <c r="C29" s="3">
        <v>11173804</v>
      </c>
      <c r="D29" s="3">
        <v>11173804</v>
      </c>
      <c r="E29" s="3">
        <v>11173804</v>
      </c>
      <c r="F29" s="3">
        <v>11173804</v>
      </c>
      <c r="G29" s="3">
        <v>11173804</v>
      </c>
      <c r="H29" s="3">
        <v>11173804</v>
      </c>
      <c r="I29" s="3">
        <v>11173804</v>
      </c>
      <c r="J29" s="3">
        <v>11173804</v>
      </c>
      <c r="K29" s="3">
        <v>11173804</v>
      </c>
      <c r="L29" s="3">
        <v>11173804</v>
      </c>
      <c r="M29" s="3">
        <v>11173804</v>
      </c>
      <c r="N29" s="36">
        <v>11173804</v>
      </c>
      <c r="O29" s="6">
        <v>134085648</v>
      </c>
      <c r="P29" s="3">
        <v>155014344</v>
      </c>
      <c r="Q29" s="4">
        <v>179212463</v>
      </c>
    </row>
    <row r="30" spans="1:17" ht="13.5">
      <c r="A30" s="21" t="s">
        <v>46</v>
      </c>
      <c r="B30" s="20"/>
      <c r="C30" s="3">
        <v>614276</v>
      </c>
      <c r="D30" s="3">
        <v>614276</v>
      </c>
      <c r="E30" s="3">
        <v>614276</v>
      </c>
      <c r="F30" s="3">
        <v>614276</v>
      </c>
      <c r="G30" s="3">
        <v>614276</v>
      </c>
      <c r="H30" s="3">
        <v>614276</v>
      </c>
      <c r="I30" s="3">
        <v>614276</v>
      </c>
      <c r="J30" s="3">
        <v>614276</v>
      </c>
      <c r="K30" s="3">
        <v>614276</v>
      </c>
      <c r="L30" s="3">
        <v>614276</v>
      </c>
      <c r="M30" s="3">
        <v>614276</v>
      </c>
      <c r="N30" s="4">
        <v>614530</v>
      </c>
      <c r="O30" s="6">
        <v>7371566</v>
      </c>
      <c r="P30" s="3">
        <v>8079677</v>
      </c>
      <c r="Q30" s="4">
        <v>8577301</v>
      </c>
    </row>
    <row r="31" spans="1:17" ht="13.5">
      <c r="A31" s="21" t="s">
        <v>47</v>
      </c>
      <c r="B31" s="20"/>
      <c r="C31" s="3">
        <v>8665500</v>
      </c>
      <c r="D31" s="3">
        <v>8665500</v>
      </c>
      <c r="E31" s="3">
        <v>10817687</v>
      </c>
      <c r="F31" s="3">
        <v>8665500</v>
      </c>
      <c r="G31" s="3">
        <v>8665500</v>
      </c>
      <c r="H31" s="3">
        <v>10817687</v>
      </c>
      <c r="I31" s="3">
        <v>8665500</v>
      </c>
      <c r="J31" s="3">
        <v>8665500</v>
      </c>
      <c r="K31" s="3">
        <v>10817687</v>
      </c>
      <c r="L31" s="3">
        <v>8665500</v>
      </c>
      <c r="M31" s="3">
        <v>8665500</v>
      </c>
      <c r="N31" s="36">
        <v>10818178</v>
      </c>
      <c r="O31" s="6">
        <v>112595239</v>
      </c>
      <c r="P31" s="3">
        <v>126247750</v>
      </c>
      <c r="Q31" s="4">
        <v>148996754</v>
      </c>
    </row>
    <row r="32" spans="1:17" ht="13.5">
      <c r="A32" s="21" t="s">
        <v>35</v>
      </c>
      <c r="B32" s="20"/>
      <c r="C32" s="3">
        <v>562500</v>
      </c>
      <c r="D32" s="3">
        <v>562500</v>
      </c>
      <c r="E32" s="3">
        <v>562500</v>
      </c>
      <c r="F32" s="3">
        <v>562500</v>
      </c>
      <c r="G32" s="3">
        <v>562500</v>
      </c>
      <c r="H32" s="3">
        <v>562500</v>
      </c>
      <c r="I32" s="3">
        <v>562500</v>
      </c>
      <c r="J32" s="3">
        <v>562500</v>
      </c>
      <c r="K32" s="3">
        <v>562500</v>
      </c>
      <c r="L32" s="3">
        <v>562500</v>
      </c>
      <c r="M32" s="3">
        <v>562500</v>
      </c>
      <c r="N32" s="4">
        <v>562500</v>
      </c>
      <c r="O32" s="6">
        <v>6750000</v>
      </c>
      <c r="P32" s="3">
        <v>9792000</v>
      </c>
      <c r="Q32" s="4">
        <v>9836352</v>
      </c>
    </row>
    <row r="33" spans="1:17" ht="13.5">
      <c r="A33" s="21" t="s">
        <v>48</v>
      </c>
      <c r="B33" s="20"/>
      <c r="C33" s="3">
        <v>4749580</v>
      </c>
      <c r="D33" s="3">
        <v>4749580</v>
      </c>
      <c r="E33" s="3">
        <v>4749580</v>
      </c>
      <c r="F33" s="3">
        <v>4749580</v>
      </c>
      <c r="G33" s="3">
        <v>4749580</v>
      </c>
      <c r="H33" s="3">
        <v>4749580</v>
      </c>
      <c r="I33" s="3">
        <v>4749580</v>
      </c>
      <c r="J33" s="3">
        <v>4749580</v>
      </c>
      <c r="K33" s="3">
        <v>4749580</v>
      </c>
      <c r="L33" s="3">
        <v>4749580</v>
      </c>
      <c r="M33" s="3">
        <v>4749580</v>
      </c>
      <c r="N33" s="4">
        <v>4773224</v>
      </c>
      <c r="O33" s="6">
        <v>57018604</v>
      </c>
      <c r="P33" s="3">
        <v>60228357</v>
      </c>
      <c r="Q33" s="4">
        <v>62823276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58949294</v>
      </c>
      <c r="D35" s="29">
        <f t="shared" si="1"/>
        <v>58949294</v>
      </c>
      <c r="E35" s="29">
        <f t="shared" si="1"/>
        <v>61101481</v>
      </c>
      <c r="F35" s="29">
        <f>SUM(F24:F34)</f>
        <v>58949294</v>
      </c>
      <c r="G35" s="29">
        <f>SUM(G24:G34)</f>
        <v>58949294</v>
      </c>
      <c r="H35" s="29">
        <f>SUM(H24:H34)</f>
        <v>61101481</v>
      </c>
      <c r="I35" s="29">
        <f>SUM(I24:I34)</f>
        <v>58949294</v>
      </c>
      <c r="J35" s="29">
        <f t="shared" si="1"/>
        <v>59037377</v>
      </c>
      <c r="K35" s="29">
        <f>SUM(K24:K34)</f>
        <v>61101481</v>
      </c>
      <c r="L35" s="29">
        <f>SUM(L24:L34)</f>
        <v>58949294</v>
      </c>
      <c r="M35" s="29">
        <f>SUM(M24:M34)</f>
        <v>58949294</v>
      </c>
      <c r="N35" s="32">
        <f t="shared" si="1"/>
        <v>61130246</v>
      </c>
      <c r="O35" s="31">
        <f t="shared" si="1"/>
        <v>716117124</v>
      </c>
      <c r="P35" s="29">
        <f t="shared" si="1"/>
        <v>790163249</v>
      </c>
      <c r="Q35" s="32">
        <f t="shared" si="1"/>
        <v>862375180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3914280</v>
      </c>
      <c r="D37" s="42">
        <f t="shared" si="2"/>
        <v>3914280</v>
      </c>
      <c r="E37" s="42">
        <f t="shared" si="2"/>
        <v>1762093</v>
      </c>
      <c r="F37" s="42">
        <f>+F21-F35</f>
        <v>3914280</v>
      </c>
      <c r="G37" s="42">
        <f>+G21-G35</f>
        <v>3914280</v>
      </c>
      <c r="H37" s="42">
        <f>+H21-H35</f>
        <v>1762093</v>
      </c>
      <c r="I37" s="42">
        <f>+I21-I35</f>
        <v>3914280</v>
      </c>
      <c r="J37" s="42">
        <f t="shared" si="2"/>
        <v>3826197</v>
      </c>
      <c r="K37" s="42">
        <f>+K21-K35</f>
        <v>1762093</v>
      </c>
      <c r="L37" s="42">
        <f>+L21-L35</f>
        <v>3914280</v>
      </c>
      <c r="M37" s="42">
        <f>+M21-M35</f>
        <v>3914280</v>
      </c>
      <c r="N37" s="43">
        <f t="shared" si="2"/>
        <v>1733908</v>
      </c>
      <c r="O37" s="44">
        <f t="shared" si="2"/>
        <v>38246344</v>
      </c>
      <c r="P37" s="42">
        <f t="shared" si="2"/>
        <v>37617214</v>
      </c>
      <c r="Q37" s="43">
        <f t="shared" si="2"/>
        <v>48255519</v>
      </c>
    </row>
    <row r="38" spans="1:17" ht="21" customHeight="1">
      <c r="A38" s="45" t="s">
        <v>52</v>
      </c>
      <c r="B38" s="25"/>
      <c r="C38" s="3">
        <v>2966749</v>
      </c>
      <c r="D38" s="3">
        <v>2966749</v>
      </c>
      <c r="E38" s="3">
        <v>2966749</v>
      </c>
      <c r="F38" s="3">
        <v>2966749</v>
      </c>
      <c r="G38" s="3">
        <v>2966749</v>
      </c>
      <c r="H38" s="3">
        <v>2966749</v>
      </c>
      <c r="I38" s="3">
        <v>2966749</v>
      </c>
      <c r="J38" s="3">
        <v>2966749</v>
      </c>
      <c r="K38" s="3">
        <v>2966749</v>
      </c>
      <c r="L38" s="3">
        <v>2966749</v>
      </c>
      <c r="M38" s="3">
        <v>2966749</v>
      </c>
      <c r="N38" s="4">
        <v>2966761</v>
      </c>
      <c r="O38" s="6">
        <v>35601000</v>
      </c>
      <c r="P38" s="3">
        <v>55930000</v>
      </c>
      <c r="Q38" s="4">
        <v>47406000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6881029</v>
      </c>
      <c r="D41" s="50">
        <f t="shared" si="3"/>
        <v>6881029</v>
      </c>
      <c r="E41" s="50">
        <f t="shared" si="3"/>
        <v>4728842</v>
      </c>
      <c r="F41" s="50">
        <f>SUM(F37:F40)</f>
        <v>6881029</v>
      </c>
      <c r="G41" s="50">
        <f>SUM(G37:G40)</f>
        <v>6881029</v>
      </c>
      <c r="H41" s="50">
        <f>SUM(H37:H40)</f>
        <v>4728842</v>
      </c>
      <c r="I41" s="50">
        <f>SUM(I37:I40)</f>
        <v>6881029</v>
      </c>
      <c r="J41" s="50">
        <f t="shared" si="3"/>
        <v>6792946</v>
      </c>
      <c r="K41" s="50">
        <f>SUM(K37:K40)</f>
        <v>4728842</v>
      </c>
      <c r="L41" s="50">
        <f>SUM(L37:L40)</f>
        <v>6881029</v>
      </c>
      <c r="M41" s="50">
        <f>SUM(M37:M40)</f>
        <v>6881029</v>
      </c>
      <c r="N41" s="51">
        <f t="shared" si="3"/>
        <v>4700669</v>
      </c>
      <c r="O41" s="52">
        <f t="shared" si="3"/>
        <v>73847344</v>
      </c>
      <c r="P41" s="50">
        <f t="shared" si="3"/>
        <v>93547214</v>
      </c>
      <c r="Q41" s="51">
        <f t="shared" si="3"/>
        <v>95661519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6881029</v>
      </c>
      <c r="D43" s="57">
        <f t="shared" si="4"/>
        <v>6881029</v>
      </c>
      <c r="E43" s="57">
        <f t="shared" si="4"/>
        <v>4728842</v>
      </c>
      <c r="F43" s="57">
        <f>+F41-F42</f>
        <v>6881029</v>
      </c>
      <c r="G43" s="57">
        <f>+G41-G42</f>
        <v>6881029</v>
      </c>
      <c r="H43" s="57">
        <f>+H41-H42</f>
        <v>4728842</v>
      </c>
      <c r="I43" s="57">
        <f>+I41-I42</f>
        <v>6881029</v>
      </c>
      <c r="J43" s="57">
        <f t="shared" si="4"/>
        <v>6792946</v>
      </c>
      <c r="K43" s="57">
        <f>+K41-K42</f>
        <v>4728842</v>
      </c>
      <c r="L43" s="57">
        <f>+L41-L42</f>
        <v>6881029</v>
      </c>
      <c r="M43" s="57">
        <f>+M41-M42</f>
        <v>6881029</v>
      </c>
      <c r="N43" s="58">
        <f t="shared" si="4"/>
        <v>4700669</v>
      </c>
      <c r="O43" s="59">
        <f t="shared" si="4"/>
        <v>73847344</v>
      </c>
      <c r="P43" s="57">
        <f t="shared" si="4"/>
        <v>93547214</v>
      </c>
      <c r="Q43" s="58">
        <f t="shared" si="4"/>
        <v>95661519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6881029</v>
      </c>
      <c r="D45" s="50">
        <f t="shared" si="5"/>
        <v>6881029</v>
      </c>
      <c r="E45" s="50">
        <f t="shared" si="5"/>
        <v>4728842</v>
      </c>
      <c r="F45" s="50">
        <f>SUM(F43:F44)</f>
        <v>6881029</v>
      </c>
      <c r="G45" s="50">
        <f>SUM(G43:G44)</f>
        <v>6881029</v>
      </c>
      <c r="H45" s="50">
        <f>SUM(H43:H44)</f>
        <v>4728842</v>
      </c>
      <c r="I45" s="50">
        <f>SUM(I43:I44)</f>
        <v>6881029</v>
      </c>
      <c r="J45" s="50">
        <f t="shared" si="5"/>
        <v>6792946</v>
      </c>
      <c r="K45" s="50">
        <f>SUM(K43:K44)</f>
        <v>4728842</v>
      </c>
      <c r="L45" s="50">
        <f>SUM(L43:L44)</f>
        <v>6881029</v>
      </c>
      <c r="M45" s="50">
        <f>SUM(M43:M44)</f>
        <v>6881029</v>
      </c>
      <c r="N45" s="51">
        <f t="shared" si="5"/>
        <v>4700669</v>
      </c>
      <c r="O45" s="52">
        <f t="shared" si="5"/>
        <v>73847344</v>
      </c>
      <c r="P45" s="50">
        <f t="shared" si="5"/>
        <v>93547214</v>
      </c>
      <c r="Q45" s="51">
        <f t="shared" si="5"/>
        <v>95661519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6881029</v>
      </c>
      <c r="D47" s="63">
        <f t="shared" si="6"/>
        <v>6881029</v>
      </c>
      <c r="E47" s="63">
        <f t="shared" si="6"/>
        <v>4728842</v>
      </c>
      <c r="F47" s="63">
        <f>SUM(F45:F46)</f>
        <v>6881029</v>
      </c>
      <c r="G47" s="63">
        <f>SUM(G45:G46)</f>
        <v>6881029</v>
      </c>
      <c r="H47" s="63">
        <f>SUM(H45:H46)</f>
        <v>4728842</v>
      </c>
      <c r="I47" s="63">
        <f>SUM(I45:I46)</f>
        <v>6881029</v>
      </c>
      <c r="J47" s="63">
        <f t="shared" si="6"/>
        <v>6792946</v>
      </c>
      <c r="K47" s="63">
        <f>SUM(K45:K46)</f>
        <v>4728842</v>
      </c>
      <c r="L47" s="63">
        <f>SUM(L45:L46)</f>
        <v>6881029</v>
      </c>
      <c r="M47" s="63">
        <f>SUM(M45:M46)</f>
        <v>6881029</v>
      </c>
      <c r="N47" s="64">
        <f t="shared" si="6"/>
        <v>4700669</v>
      </c>
      <c r="O47" s="65">
        <f t="shared" si="6"/>
        <v>73847344</v>
      </c>
      <c r="P47" s="63">
        <f t="shared" si="6"/>
        <v>93547214</v>
      </c>
      <c r="Q47" s="66">
        <f t="shared" si="6"/>
        <v>95661519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230928009</v>
      </c>
      <c r="D5" s="3">
        <v>23087</v>
      </c>
      <c r="E5" s="3">
        <v>-60473</v>
      </c>
      <c r="F5" s="3">
        <v>-876429</v>
      </c>
      <c r="G5" s="3">
        <v>946707</v>
      </c>
      <c r="H5" s="3">
        <v>-3659448</v>
      </c>
      <c r="I5" s="3">
        <v>80042</v>
      </c>
      <c r="J5" s="3">
        <v>-1099180</v>
      </c>
      <c r="K5" s="3">
        <v>-889769</v>
      </c>
      <c r="L5" s="3">
        <v>-383137</v>
      </c>
      <c r="M5" s="3">
        <v>-383137</v>
      </c>
      <c r="N5" s="4">
        <v>4206728</v>
      </c>
      <c r="O5" s="5">
        <v>228833000</v>
      </c>
      <c r="P5" s="3">
        <v>244847100</v>
      </c>
      <c r="Q5" s="4">
        <v>260761100</v>
      </c>
    </row>
    <row r="6" spans="1:17" ht="13.5">
      <c r="A6" s="19" t="s">
        <v>24</v>
      </c>
      <c r="B6" s="20"/>
      <c r="C6" s="3">
        <v>33632976</v>
      </c>
      <c r="D6" s="3">
        <v>21677563</v>
      </c>
      <c r="E6" s="3">
        <v>22328392</v>
      </c>
      <c r="F6" s="3">
        <v>22250892</v>
      </c>
      <c r="G6" s="3">
        <v>21256185</v>
      </c>
      <c r="H6" s="3">
        <v>19656642</v>
      </c>
      <c r="I6" s="3">
        <v>26852496</v>
      </c>
      <c r="J6" s="3">
        <v>21092437</v>
      </c>
      <c r="K6" s="3">
        <v>20246051</v>
      </c>
      <c r="L6" s="3">
        <v>21730003</v>
      </c>
      <c r="M6" s="3">
        <v>21730003</v>
      </c>
      <c r="N6" s="4">
        <v>31749003</v>
      </c>
      <c r="O6" s="6">
        <v>284202643</v>
      </c>
      <c r="P6" s="3">
        <v>310907523</v>
      </c>
      <c r="Q6" s="4">
        <v>340131699</v>
      </c>
    </row>
    <row r="7" spans="1:17" ht="13.5">
      <c r="A7" s="21" t="s">
        <v>25</v>
      </c>
      <c r="B7" s="20"/>
      <c r="C7" s="3">
        <v>23801753</v>
      </c>
      <c r="D7" s="3">
        <v>4374474</v>
      </c>
      <c r="E7" s="3">
        <v>3784190</v>
      </c>
      <c r="F7" s="3">
        <v>4286972</v>
      </c>
      <c r="G7" s="3">
        <v>4899188</v>
      </c>
      <c r="H7" s="3">
        <v>4288281</v>
      </c>
      <c r="I7" s="3">
        <v>6519431</v>
      </c>
      <c r="J7" s="3">
        <v>5141698</v>
      </c>
      <c r="K7" s="3">
        <v>5816568</v>
      </c>
      <c r="L7" s="3">
        <v>3442266</v>
      </c>
      <c r="M7" s="3">
        <v>3442266</v>
      </c>
      <c r="N7" s="4">
        <v>16863113</v>
      </c>
      <c r="O7" s="6">
        <v>86660200</v>
      </c>
      <c r="P7" s="3">
        <v>92725000</v>
      </c>
      <c r="Q7" s="4">
        <v>98750000</v>
      </c>
    </row>
    <row r="8" spans="1:17" ht="13.5">
      <c r="A8" s="21" t="s">
        <v>26</v>
      </c>
      <c r="B8" s="20"/>
      <c r="C8" s="3">
        <v>32858566</v>
      </c>
      <c r="D8" s="3">
        <v>1108136</v>
      </c>
      <c r="E8" s="3">
        <v>-2746309</v>
      </c>
      <c r="F8" s="3">
        <v>31767</v>
      </c>
      <c r="G8" s="3">
        <v>349463</v>
      </c>
      <c r="H8" s="3">
        <v>108285</v>
      </c>
      <c r="I8" s="3">
        <v>174545</v>
      </c>
      <c r="J8" s="3">
        <v>135468</v>
      </c>
      <c r="K8" s="3">
        <v>66626</v>
      </c>
      <c r="L8" s="3">
        <v>-133112</v>
      </c>
      <c r="M8" s="3">
        <v>-133112</v>
      </c>
      <c r="N8" s="4">
        <v>4080227</v>
      </c>
      <c r="O8" s="6">
        <v>35900550</v>
      </c>
      <c r="P8" s="3">
        <v>36746715</v>
      </c>
      <c r="Q8" s="4">
        <v>37621415</v>
      </c>
    </row>
    <row r="9" spans="1:17" ht="13.5">
      <c r="A9" s="21" t="s">
        <v>27</v>
      </c>
      <c r="B9" s="20"/>
      <c r="C9" s="22">
        <v>23637590</v>
      </c>
      <c r="D9" s="22">
        <v>805163</v>
      </c>
      <c r="E9" s="22">
        <v>-100067</v>
      </c>
      <c r="F9" s="22">
        <v>-178413</v>
      </c>
      <c r="G9" s="22">
        <v>-131950</v>
      </c>
      <c r="H9" s="22">
        <v>-32743</v>
      </c>
      <c r="I9" s="22">
        <v>-184512</v>
      </c>
      <c r="J9" s="22">
        <v>92940</v>
      </c>
      <c r="K9" s="22">
        <v>-156371</v>
      </c>
      <c r="L9" s="22">
        <v>-78370</v>
      </c>
      <c r="M9" s="22">
        <v>-78370</v>
      </c>
      <c r="N9" s="23">
        <v>8253803</v>
      </c>
      <c r="O9" s="24">
        <v>31848700</v>
      </c>
      <c r="P9" s="22">
        <v>35386973</v>
      </c>
      <c r="Q9" s="23">
        <v>37871460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297634</v>
      </c>
      <c r="D11" s="3">
        <v>278462</v>
      </c>
      <c r="E11" s="3">
        <v>386520</v>
      </c>
      <c r="F11" s="3">
        <v>324412</v>
      </c>
      <c r="G11" s="3">
        <v>495261</v>
      </c>
      <c r="H11" s="3">
        <v>342660</v>
      </c>
      <c r="I11" s="3">
        <v>434048</v>
      </c>
      <c r="J11" s="3">
        <v>313993</v>
      </c>
      <c r="K11" s="3">
        <v>378748</v>
      </c>
      <c r="L11" s="3">
        <v>438841</v>
      </c>
      <c r="M11" s="3">
        <v>437791</v>
      </c>
      <c r="N11" s="4">
        <v>1313030</v>
      </c>
      <c r="O11" s="6">
        <v>5441400</v>
      </c>
      <c r="P11" s="3">
        <v>5822200</v>
      </c>
      <c r="Q11" s="4">
        <v>5795100</v>
      </c>
    </row>
    <row r="12" spans="1:17" ht="13.5">
      <c r="A12" s="19" t="s">
        <v>29</v>
      </c>
      <c r="B12" s="25"/>
      <c r="C12" s="3">
        <v>794777</v>
      </c>
      <c r="D12" s="3">
        <v>979466</v>
      </c>
      <c r="E12" s="3">
        <v>823478</v>
      </c>
      <c r="F12" s="3">
        <v>880029</v>
      </c>
      <c r="G12" s="3">
        <v>1218802</v>
      </c>
      <c r="H12" s="3">
        <v>1164743</v>
      </c>
      <c r="I12" s="3">
        <v>1387091</v>
      </c>
      <c r="J12" s="3">
        <v>1278314</v>
      </c>
      <c r="K12" s="3">
        <v>1011517</v>
      </c>
      <c r="L12" s="3">
        <v>730535</v>
      </c>
      <c r="M12" s="3">
        <v>730535</v>
      </c>
      <c r="N12" s="4">
        <v>-1999287</v>
      </c>
      <c r="O12" s="6">
        <v>9000000</v>
      </c>
      <c r="P12" s="3">
        <v>9000000</v>
      </c>
      <c r="Q12" s="4">
        <v>9000000</v>
      </c>
    </row>
    <row r="13" spans="1:17" ht="13.5">
      <c r="A13" s="19" t="s">
        <v>30</v>
      </c>
      <c r="B13" s="25"/>
      <c r="C13" s="3">
        <v>1266173</v>
      </c>
      <c r="D13" s="3">
        <v>1548591</v>
      </c>
      <c r="E13" s="3">
        <v>1639833</v>
      </c>
      <c r="F13" s="3">
        <v>2126046</v>
      </c>
      <c r="G13" s="3">
        <v>2012208</v>
      </c>
      <c r="H13" s="3">
        <v>2151968</v>
      </c>
      <c r="I13" s="3">
        <v>2154797</v>
      </c>
      <c r="J13" s="3">
        <v>-557078</v>
      </c>
      <c r="K13" s="3">
        <v>1944691</v>
      </c>
      <c r="L13" s="3">
        <v>2020955</v>
      </c>
      <c r="M13" s="3">
        <v>2020955</v>
      </c>
      <c r="N13" s="4">
        <v>-3348539</v>
      </c>
      <c r="O13" s="6">
        <v>14980600</v>
      </c>
      <c r="P13" s="3">
        <v>16029000</v>
      </c>
      <c r="Q13" s="4">
        <v>17071100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647375</v>
      </c>
      <c r="D15" s="3">
        <v>844814</v>
      </c>
      <c r="E15" s="3">
        <v>1227637</v>
      </c>
      <c r="F15" s="3">
        <v>1132287</v>
      </c>
      <c r="G15" s="3">
        <v>1241514</v>
      </c>
      <c r="H15" s="3">
        <v>1257485</v>
      </c>
      <c r="I15" s="3">
        <v>1412581</v>
      </c>
      <c r="J15" s="3">
        <v>1502004</v>
      </c>
      <c r="K15" s="3">
        <v>1377425</v>
      </c>
      <c r="L15" s="3">
        <v>1081924</v>
      </c>
      <c r="M15" s="3">
        <v>121534</v>
      </c>
      <c r="N15" s="4">
        <v>72860920</v>
      </c>
      <c r="O15" s="6">
        <v>84707500</v>
      </c>
      <c r="P15" s="3">
        <v>90637000</v>
      </c>
      <c r="Q15" s="4">
        <v>96528500</v>
      </c>
    </row>
    <row r="16" spans="1:17" ht="13.5">
      <c r="A16" s="19" t="s">
        <v>33</v>
      </c>
      <c r="B16" s="25"/>
      <c r="C16" s="3">
        <v>109341</v>
      </c>
      <c r="D16" s="3">
        <v>111384</v>
      </c>
      <c r="E16" s="3">
        <v>91777</v>
      </c>
      <c r="F16" s="3">
        <v>129605</v>
      </c>
      <c r="G16" s="3">
        <v>110335</v>
      </c>
      <c r="H16" s="3">
        <v>79934</v>
      </c>
      <c r="I16" s="3">
        <v>131859</v>
      </c>
      <c r="J16" s="3">
        <v>108087</v>
      </c>
      <c r="K16" s="3">
        <v>115563</v>
      </c>
      <c r="L16" s="3">
        <v>95830</v>
      </c>
      <c r="M16" s="3">
        <v>95830</v>
      </c>
      <c r="N16" s="4">
        <v>484355</v>
      </c>
      <c r="O16" s="6">
        <v>1663900</v>
      </c>
      <c r="P16" s="3">
        <v>1780400</v>
      </c>
      <c r="Q16" s="4">
        <v>1896200</v>
      </c>
    </row>
    <row r="17" spans="1:17" ht="13.5">
      <c r="A17" s="21" t="s">
        <v>34</v>
      </c>
      <c r="B17" s="20"/>
      <c r="C17" s="3">
        <v>270984</v>
      </c>
      <c r="D17" s="3">
        <v>279048</v>
      </c>
      <c r="E17" s="3">
        <v>251181</v>
      </c>
      <c r="F17" s="3">
        <v>289076</v>
      </c>
      <c r="G17" s="3">
        <v>305395</v>
      </c>
      <c r="H17" s="3">
        <v>220641</v>
      </c>
      <c r="I17" s="3">
        <v>351577</v>
      </c>
      <c r="J17" s="3">
        <v>276148</v>
      </c>
      <c r="K17" s="3">
        <v>245103</v>
      </c>
      <c r="L17" s="3">
        <v>324145</v>
      </c>
      <c r="M17" s="3">
        <v>324145</v>
      </c>
      <c r="N17" s="4">
        <v>-137443</v>
      </c>
      <c r="O17" s="6">
        <v>3000000</v>
      </c>
      <c r="P17" s="3">
        <v>3213000</v>
      </c>
      <c r="Q17" s="4">
        <v>3437900</v>
      </c>
    </row>
    <row r="18" spans="1:17" ht="13.5">
      <c r="A18" s="19" t="s">
        <v>35</v>
      </c>
      <c r="B18" s="25"/>
      <c r="C18" s="3">
        <v>36696256</v>
      </c>
      <c r="D18" s="3">
        <v>3803587</v>
      </c>
      <c r="E18" s="3">
        <v>2501697</v>
      </c>
      <c r="F18" s="3">
        <v>6298863</v>
      </c>
      <c r="G18" s="3">
        <v>5652696</v>
      </c>
      <c r="H18" s="3">
        <v>35332051</v>
      </c>
      <c r="I18" s="3">
        <v>982582</v>
      </c>
      <c r="J18" s="3">
        <v>1877624</v>
      </c>
      <c r="K18" s="3">
        <v>26651118</v>
      </c>
      <c r="L18" s="3">
        <v>6073827</v>
      </c>
      <c r="M18" s="3">
        <v>6073827</v>
      </c>
      <c r="N18" s="4">
        <v>35355422</v>
      </c>
      <c r="O18" s="6">
        <v>167299550</v>
      </c>
      <c r="P18" s="3">
        <v>163531000</v>
      </c>
      <c r="Q18" s="4">
        <v>171434000</v>
      </c>
    </row>
    <row r="19" spans="1:17" ht="13.5">
      <c r="A19" s="19" t="s">
        <v>36</v>
      </c>
      <c r="B19" s="25"/>
      <c r="C19" s="22">
        <v>1010178</v>
      </c>
      <c r="D19" s="22">
        <v>483973</v>
      </c>
      <c r="E19" s="22">
        <v>472982</v>
      </c>
      <c r="F19" s="22">
        <v>444084</v>
      </c>
      <c r="G19" s="22">
        <v>344579</v>
      </c>
      <c r="H19" s="22">
        <v>372702</v>
      </c>
      <c r="I19" s="22">
        <v>576594</v>
      </c>
      <c r="J19" s="22">
        <v>423962</v>
      </c>
      <c r="K19" s="22">
        <v>399965</v>
      </c>
      <c r="L19" s="22">
        <v>791350</v>
      </c>
      <c r="M19" s="22">
        <v>725124</v>
      </c>
      <c r="N19" s="23">
        <v>1369707</v>
      </c>
      <c r="O19" s="24">
        <v>7415200</v>
      </c>
      <c r="P19" s="22">
        <v>7934100</v>
      </c>
      <c r="Q19" s="23">
        <v>8449300</v>
      </c>
    </row>
    <row r="20" spans="1:17" ht="13.5">
      <c r="A20" s="19" t="s">
        <v>37</v>
      </c>
      <c r="B20" s="25"/>
      <c r="C20" s="3">
        <v>178435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5821565</v>
      </c>
      <c r="O20" s="6">
        <v>6000000</v>
      </c>
      <c r="P20" s="3">
        <v>500000</v>
      </c>
      <c r="Q20" s="4">
        <v>500000</v>
      </c>
    </row>
    <row r="21" spans="1:17" ht="25.5">
      <c r="A21" s="27" t="s">
        <v>38</v>
      </c>
      <c r="B21" s="28"/>
      <c r="C21" s="29">
        <f aca="true" t="shared" si="0" ref="C21:Q21">SUM(C5:C20)</f>
        <v>386130047</v>
      </c>
      <c r="D21" s="29">
        <f t="shared" si="0"/>
        <v>36317748</v>
      </c>
      <c r="E21" s="29">
        <f t="shared" si="0"/>
        <v>30600838</v>
      </c>
      <c r="F21" s="29">
        <f>SUM(F5:F20)</f>
        <v>37139191</v>
      </c>
      <c r="G21" s="29">
        <f>SUM(G5:G20)</f>
        <v>38700383</v>
      </c>
      <c r="H21" s="29">
        <f>SUM(H5:H20)</f>
        <v>61283201</v>
      </c>
      <c r="I21" s="29">
        <f>SUM(I5:I20)</f>
        <v>40873131</v>
      </c>
      <c r="J21" s="29">
        <f t="shared" si="0"/>
        <v>30586417</v>
      </c>
      <c r="K21" s="29">
        <f>SUM(K5:K20)</f>
        <v>57207235</v>
      </c>
      <c r="L21" s="29">
        <f>SUM(L5:L20)</f>
        <v>36135057</v>
      </c>
      <c r="M21" s="29">
        <f>SUM(M5:M20)</f>
        <v>35107391</v>
      </c>
      <c r="N21" s="30">
        <f t="shared" si="0"/>
        <v>176872604</v>
      </c>
      <c r="O21" s="31">
        <f t="shared" si="0"/>
        <v>966953243</v>
      </c>
      <c r="P21" s="29">
        <f t="shared" si="0"/>
        <v>1019060011</v>
      </c>
      <c r="Q21" s="32">
        <f t="shared" si="0"/>
        <v>1089247774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17115074</v>
      </c>
      <c r="D24" s="3">
        <v>20432136</v>
      </c>
      <c r="E24" s="3">
        <v>19263701</v>
      </c>
      <c r="F24" s="3">
        <v>18124935</v>
      </c>
      <c r="G24" s="3">
        <v>29749267</v>
      </c>
      <c r="H24" s="3">
        <v>18675164</v>
      </c>
      <c r="I24" s="3">
        <v>20387351</v>
      </c>
      <c r="J24" s="3">
        <v>18754017</v>
      </c>
      <c r="K24" s="3">
        <v>18386780</v>
      </c>
      <c r="L24" s="3">
        <v>17936507</v>
      </c>
      <c r="M24" s="3">
        <v>17936507</v>
      </c>
      <c r="N24" s="36">
        <v>73712829</v>
      </c>
      <c r="O24" s="6">
        <v>290474268</v>
      </c>
      <c r="P24" s="3">
        <v>307327372</v>
      </c>
      <c r="Q24" s="4">
        <v>328508859</v>
      </c>
    </row>
    <row r="25" spans="1:17" ht="13.5">
      <c r="A25" s="21" t="s">
        <v>41</v>
      </c>
      <c r="B25" s="20"/>
      <c r="C25" s="3">
        <v>686168</v>
      </c>
      <c r="D25" s="3">
        <v>632882</v>
      </c>
      <c r="E25" s="3">
        <v>642730</v>
      </c>
      <c r="F25" s="3">
        <v>642730</v>
      </c>
      <c r="G25" s="3">
        <v>626869</v>
      </c>
      <c r="H25" s="3">
        <v>642730</v>
      </c>
      <c r="I25" s="3">
        <v>957723</v>
      </c>
      <c r="J25" s="3">
        <v>755481</v>
      </c>
      <c r="K25" s="3">
        <v>765478</v>
      </c>
      <c r="L25" s="3">
        <v>765478</v>
      </c>
      <c r="M25" s="3">
        <v>765478</v>
      </c>
      <c r="N25" s="4">
        <v>2098053</v>
      </c>
      <c r="O25" s="6">
        <v>9981800</v>
      </c>
      <c r="P25" s="3">
        <v>10680600</v>
      </c>
      <c r="Q25" s="4">
        <v>11374600</v>
      </c>
    </row>
    <row r="26" spans="1:17" ht="13.5">
      <c r="A26" s="21" t="s">
        <v>42</v>
      </c>
      <c r="B26" s="20"/>
      <c r="C26" s="3">
        <v>2367794</v>
      </c>
      <c r="D26" s="3">
        <v>3299837</v>
      </c>
      <c r="E26" s="3">
        <v>1985501</v>
      </c>
      <c r="F26" s="3">
        <v>1557574</v>
      </c>
      <c r="G26" s="3">
        <v>2208532</v>
      </c>
      <c r="H26" s="3">
        <v>1347034</v>
      </c>
      <c r="I26" s="3">
        <v>6372903</v>
      </c>
      <c r="J26" s="3">
        <v>18594834</v>
      </c>
      <c r="K26" s="3">
        <v>6051282</v>
      </c>
      <c r="L26" s="3">
        <v>3576118</v>
      </c>
      <c r="M26" s="3">
        <v>3513579</v>
      </c>
      <c r="N26" s="4">
        <v>30148172</v>
      </c>
      <c r="O26" s="6">
        <v>81023160</v>
      </c>
      <c r="P26" s="3">
        <v>80096900</v>
      </c>
      <c r="Q26" s="4">
        <v>85303100</v>
      </c>
    </row>
    <row r="27" spans="1:17" ht="13.5">
      <c r="A27" s="21" t="s">
        <v>43</v>
      </c>
      <c r="B27" s="20"/>
      <c r="C27" s="3">
        <v>20837</v>
      </c>
      <c r="D27" s="3">
        <v>21830</v>
      </c>
      <c r="E27" s="3">
        <v>24766</v>
      </c>
      <c r="F27" s="3">
        <v>1696</v>
      </c>
      <c r="G27" s="3">
        <v>1565</v>
      </c>
      <c r="H27" s="3">
        <v>531</v>
      </c>
      <c r="I27" s="3">
        <v>204</v>
      </c>
      <c r="J27" s="3">
        <v>114</v>
      </c>
      <c r="K27" s="3">
        <v>31</v>
      </c>
      <c r="L27" s="3">
        <v>15</v>
      </c>
      <c r="M27" s="3">
        <v>8</v>
      </c>
      <c r="N27" s="36">
        <v>33352203</v>
      </c>
      <c r="O27" s="6">
        <v>33423800</v>
      </c>
      <c r="P27" s="3">
        <v>27925100</v>
      </c>
      <c r="Q27" s="4">
        <v>27104400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2235494</v>
      </c>
      <c r="F28" s="3">
        <v>0</v>
      </c>
      <c r="G28" s="3">
        <v>0</v>
      </c>
      <c r="H28" s="3">
        <v>0</v>
      </c>
      <c r="I28" s="3">
        <v>5983070</v>
      </c>
      <c r="J28" s="3">
        <v>881994</v>
      </c>
      <c r="K28" s="3">
        <v>1563178</v>
      </c>
      <c r="L28" s="3">
        <v>3649</v>
      </c>
      <c r="M28" s="3">
        <v>3649</v>
      </c>
      <c r="N28" s="4">
        <v>20596946</v>
      </c>
      <c r="O28" s="6">
        <v>31267980</v>
      </c>
      <c r="P28" s="3">
        <v>32806180</v>
      </c>
      <c r="Q28" s="4">
        <v>35793580</v>
      </c>
    </row>
    <row r="29" spans="1:17" ht="13.5">
      <c r="A29" s="21" t="s">
        <v>45</v>
      </c>
      <c r="B29" s="20"/>
      <c r="C29" s="3">
        <v>14684603</v>
      </c>
      <c r="D29" s="3">
        <v>18600497</v>
      </c>
      <c r="E29" s="3">
        <v>18111010</v>
      </c>
      <c r="F29" s="3">
        <v>17132036</v>
      </c>
      <c r="G29" s="3">
        <v>12422301</v>
      </c>
      <c r="H29" s="3">
        <v>11791133</v>
      </c>
      <c r="I29" s="3">
        <v>12402476</v>
      </c>
      <c r="J29" s="3">
        <v>12480192</v>
      </c>
      <c r="K29" s="3">
        <v>11243904</v>
      </c>
      <c r="L29" s="3">
        <v>13216142</v>
      </c>
      <c r="M29" s="3">
        <v>13705629</v>
      </c>
      <c r="N29" s="36">
        <v>40004777</v>
      </c>
      <c r="O29" s="6">
        <v>195794700</v>
      </c>
      <c r="P29" s="3">
        <v>209355840</v>
      </c>
      <c r="Q29" s="4">
        <v>222887378</v>
      </c>
    </row>
    <row r="30" spans="1:17" ht="13.5">
      <c r="A30" s="21" t="s">
        <v>46</v>
      </c>
      <c r="B30" s="20"/>
      <c r="C30" s="3">
        <v>518370</v>
      </c>
      <c r="D30" s="3">
        <v>941878</v>
      </c>
      <c r="E30" s="3">
        <v>3852798</v>
      </c>
      <c r="F30" s="3">
        <v>2162094</v>
      </c>
      <c r="G30" s="3">
        <v>2297547</v>
      </c>
      <c r="H30" s="3">
        <v>2171851</v>
      </c>
      <c r="I30" s="3">
        <v>2604592</v>
      </c>
      <c r="J30" s="3">
        <v>1726716</v>
      </c>
      <c r="K30" s="3">
        <v>1961845</v>
      </c>
      <c r="L30" s="3">
        <v>2434692</v>
      </c>
      <c r="M30" s="3">
        <v>2317601</v>
      </c>
      <c r="N30" s="4">
        <v>3724155</v>
      </c>
      <c r="O30" s="6">
        <v>26714139</v>
      </c>
      <c r="P30" s="3">
        <v>74874020</v>
      </c>
      <c r="Q30" s="4">
        <v>74764025</v>
      </c>
    </row>
    <row r="31" spans="1:17" ht="13.5">
      <c r="A31" s="21" t="s">
        <v>47</v>
      </c>
      <c r="B31" s="20"/>
      <c r="C31" s="3">
        <v>6376748</v>
      </c>
      <c r="D31" s="3">
        <v>8929033</v>
      </c>
      <c r="E31" s="3">
        <v>11697089</v>
      </c>
      <c r="F31" s="3">
        <v>17520485</v>
      </c>
      <c r="G31" s="3">
        <v>10716948</v>
      </c>
      <c r="H31" s="3">
        <v>12636950</v>
      </c>
      <c r="I31" s="3">
        <v>13457102</v>
      </c>
      <c r="J31" s="3">
        <v>14635222</v>
      </c>
      <c r="K31" s="3">
        <v>13077782</v>
      </c>
      <c r="L31" s="3">
        <v>17224764</v>
      </c>
      <c r="M31" s="3">
        <v>16486594</v>
      </c>
      <c r="N31" s="36">
        <v>66534231</v>
      </c>
      <c r="O31" s="6">
        <v>209292948</v>
      </c>
      <c r="P31" s="3">
        <v>139408170</v>
      </c>
      <c r="Q31" s="4">
        <v>146538013</v>
      </c>
    </row>
    <row r="32" spans="1:17" ht="13.5">
      <c r="A32" s="21" t="s">
        <v>35</v>
      </c>
      <c r="B32" s="20"/>
      <c r="C32" s="3">
        <v>11805</v>
      </c>
      <c r="D32" s="3">
        <v>98678</v>
      </c>
      <c r="E32" s="3">
        <v>21926</v>
      </c>
      <c r="F32" s="3">
        <v>36670</v>
      </c>
      <c r="G32" s="3">
        <v>46662</v>
      </c>
      <c r="H32" s="3">
        <v>105615</v>
      </c>
      <c r="I32" s="3">
        <v>254913</v>
      </c>
      <c r="J32" s="3">
        <v>1154169</v>
      </c>
      <c r="K32" s="3">
        <v>463819</v>
      </c>
      <c r="L32" s="3">
        <v>158410</v>
      </c>
      <c r="M32" s="3">
        <v>153409</v>
      </c>
      <c r="N32" s="4">
        <v>1811224</v>
      </c>
      <c r="O32" s="6">
        <v>4317300</v>
      </c>
      <c r="P32" s="3">
        <v>3985426</v>
      </c>
      <c r="Q32" s="4">
        <v>4032368</v>
      </c>
    </row>
    <row r="33" spans="1:17" ht="13.5">
      <c r="A33" s="21" t="s">
        <v>48</v>
      </c>
      <c r="B33" s="20"/>
      <c r="C33" s="3">
        <v>227482</v>
      </c>
      <c r="D33" s="3">
        <v>1889570</v>
      </c>
      <c r="E33" s="3">
        <v>433462</v>
      </c>
      <c r="F33" s="3">
        <v>708926</v>
      </c>
      <c r="G33" s="3">
        <v>900578</v>
      </c>
      <c r="H33" s="3">
        <v>2026868</v>
      </c>
      <c r="I33" s="3">
        <v>4882168</v>
      </c>
      <c r="J33" s="3">
        <v>22066945</v>
      </c>
      <c r="K33" s="3">
        <v>8872523</v>
      </c>
      <c r="L33" s="3">
        <v>3036809</v>
      </c>
      <c r="M33" s="3">
        <v>2940804</v>
      </c>
      <c r="N33" s="4">
        <v>34633722</v>
      </c>
      <c r="O33" s="6">
        <v>82619857</v>
      </c>
      <c r="P33" s="3">
        <v>75271181</v>
      </c>
      <c r="Q33" s="4">
        <v>75271181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42008881</v>
      </c>
      <c r="D35" s="29">
        <f t="shared" si="1"/>
        <v>54846341</v>
      </c>
      <c r="E35" s="29">
        <f t="shared" si="1"/>
        <v>58268477</v>
      </c>
      <c r="F35" s="29">
        <f>SUM(F24:F34)</f>
        <v>57887146</v>
      </c>
      <c r="G35" s="29">
        <f>SUM(G24:G34)</f>
        <v>58970269</v>
      </c>
      <c r="H35" s="29">
        <f>SUM(H24:H34)</f>
        <v>49397876</v>
      </c>
      <c r="I35" s="29">
        <f>SUM(I24:I34)</f>
        <v>67302502</v>
      </c>
      <c r="J35" s="29">
        <f t="shared" si="1"/>
        <v>91049684</v>
      </c>
      <c r="K35" s="29">
        <f>SUM(K24:K34)</f>
        <v>62386622</v>
      </c>
      <c r="L35" s="29">
        <f>SUM(L24:L34)</f>
        <v>58352584</v>
      </c>
      <c r="M35" s="29">
        <f>SUM(M24:M34)</f>
        <v>57823258</v>
      </c>
      <c r="N35" s="32">
        <f t="shared" si="1"/>
        <v>306616312</v>
      </c>
      <c r="O35" s="31">
        <f t="shared" si="1"/>
        <v>964909952</v>
      </c>
      <c r="P35" s="29">
        <f t="shared" si="1"/>
        <v>961730789</v>
      </c>
      <c r="Q35" s="32">
        <f t="shared" si="1"/>
        <v>1011577504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344121166</v>
      </c>
      <c r="D37" s="42">
        <f t="shared" si="2"/>
        <v>-18528593</v>
      </c>
      <c r="E37" s="42">
        <f t="shared" si="2"/>
        <v>-27667639</v>
      </c>
      <c r="F37" s="42">
        <f>+F21-F35</f>
        <v>-20747955</v>
      </c>
      <c r="G37" s="42">
        <f>+G21-G35</f>
        <v>-20269886</v>
      </c>
      <c r="H37" s="42">
        <f>+H21-H35</f>
        <v>11885325</v>
      </c>
      <c r="I37" s="42">
        <f>+I21-I35</f>
        <v>-26429371</v>
      </c>
      <c r="J37" s="42">
        <f t="shared" si="2"/>
        <v>-60463267</v>
      </c>
      <c r="K37" s="42">
        <f>+K21-K35</f>
        <v>-5179387</v>
      </c>
      <c r="L37" s="42">
        <f>+L21-L35</f>
        <v>-22217527</v>
      </c>
      <c r="M37" s="42">
        <f>+M21-M35</f>
        <v>-22715867</v>
      </c>
      <c r="N37" s="43">
        <f t="shared" si="2"/>
        <v>-129743708</v>
      </c>
      <c r="O37" s="44">
        <f t="shared" si="2"/>
        <v>2043291</v>
      </c>
      <c r="P37" s="42">
        <f t="shared" si="2"/>
        <v>57329222</v>
      </c>
      <c r="Q37" s="43">
        <f t="shared" si="2"/>
        <v>77670270</v>
      </c>
    </row>
    <row r="38" spans="1:17" ht="21" customHeight="1">
      <c r="A38" s="45" t="s">
        <v>52</v>
      </c>
      <c r="B38" s="25"/>
      <c r="C38" s="3">
        <v>1569266</v>
      </c>
      <c r="D38" s="3">
        <v>3071983</v>
      </c>
      <c r="E38" s="3">
        <v>8980771</v>
      </c>
      <c r="F38" s="3">
        <v>2322024</v>
      </c>
      <c r="G38" s="3">
        <v>0</v>
      </c>
      <c r="H38" s="3">
        <v>12444</v>
      </c>
      <c r="I38" s="3">
        <v>2301</v>
      </c>
      <c r="J38" s="3">
        <v>658140</v>
      </c>
      <c r="K38" s="3">
        <v>3104298</v>
      </c>
      <c r="L38" s="3">
        <v>1266217</v>
      </c>
      <c r="M38" s="3">
        <v>1266217</v>
      </c>
      <c r="N38" s="4">
        <v>27875789</v>
      </c>
      <c r="O38" s="6">
        <v>50129450</v>
      </c>
      <c r="P38" s="3">
        <v>29928000</v>
      </c>
      <c r="Q38" s="4">
        <v>31580000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345690432</v>
      </c>
      <c r="D41" s="50">
        <f t="shared" si="3"/>
        <v>-15456610</v>
      </c>
      <c r="E41" s="50">
        <f t="shared" si="3"/>
        <v>-18686868</v>
      </c>
      <c r="F41" s="50">
        <f>SUM(F37:F40)</f>
        <v>-18425931</v>
      </c>
      <c r="G41" s="50">
        <f>SUM(G37:G40)</f>
        <v>-20269886</v>
      </c>
      <c r="H41" s="50">
        <f>SUM(H37:H40)</f>
        <v>11897769</v>
      </c>
      <c r="I41" s="50">
        <f>SUM(I37:I40)</f>
        <v>-26427070</v>
      </c>
      <c r="J41" s="50">
        <f t="shared" si="3"/>
        <v>-59805127</v>
      </c>
      <c r="K41" s="50">
        <f>SUM(K37:K40)</f>
        <v>-2075089</v>
      </c>
      <c r="L41" s="50">
        <f>SUM(L37:L40)</f>
        <v>-20951310</v>
      </c>
      <c r="M41" s="50">
        <f>SUM(M37:M40)</f>
        <v>-21449650</v>
      </c>
      <c r="N41" s="51">
        <f t="shared" si="3"/>
        <v>-101867919</v>
      </c>
      <c r="O41" s="52">
        <f t="shared" si="3"/>
        <v>52172741</v>
      </c>
      <c r="P41" s="50">
        <f t="shared" si="3"/>
        <v>87257222</v>
      </c>
      <c r="Q41" s="51">
        <f t="shared" si="3"/>
        <v>109250270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345690432</v>
      </c>
      <c r="D43" s="57">
        <f t="shared" si="4"/>
        <v>-15456610</v>
      </c>
      <c r="E43" s="57">
        <f t="shared" si="4"/>
        <v>-18686868</v>
      </c>
      <c r="F43" s="57">
        <f>+F41-F42</f>
        <v>-18425931</v>
      </c>
      <c r="G43" s="57">
        <f>+G41-G42</f>
        <v>-20269886</v>
      </c>
      <c r="H43" s="57">
        <f>+H41-H42</f>
        <v>11897769</v>
      </c>
      <c r="I43" s="57">
        <f>+I41-I42</f>
        <v>-26427070</v>
      </c>
      <c r="J43" s="57">
        <f t="shared" si="4"/>
        <v>-59805127</v>
      </c>
      <c r="K43" s="57">
        <f>+K41-K42</f>
        <v>-2075089</v>
      </c>
      <c r="L43" s="57">
        <f>+L41-L42</f>
        <v>-20951310</v>
      </c>
      <c r="M43" s="57">
        <f>+M41-M42</f>
        <v>-21449650</v>
      </c>
      <c r="N43" s="58">
        <f t="shared" si="4"/>
        <v>-101867919</v>
      </c>
      <c r="O43" s="59">
        <f t="shared" si="4"/>
        <v>52172741</v>
      </c>
      <c r="P43" s="57">
        <f t="shared" si="4"/>
        <v>87257222</v>
      </c>
      <c r="Q43" s="58">
        <f t="shared" si="4"/>
        <v>109250270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345690432</v>
      </c>
      <c r="D45" s="50">
        <f t="shared" si="5"/>
        <v>-15456610</v>
      </c>
      <c r="E45" s="50">
        <f t="shared" si="5"/>
        <v>-18686868</v>
      </c>
      <c r="F45" s="50">
        <f>SUM(F43:F44)</f>
        <v>-18425931</v>
      </c>
      <c r="G45" s="50">
        <f>SUM(G43:G44)</f>
        <v>-20269886</v>
      </c>
      <c r="H45" s="50">
        <f>SUM(H43:H44)</f>
        <v>11897769</v>
      </c>
      <c r="I45" s="50">
        <f>SUM(I43:I44)</f>
        <v>-26427070</v>
      </c>
      <c r="J45" s="50">
        <f t="shared" si="5"/>
        <v>-59805127</v>
      </c>
      <c r="K45" s="50">
        <f>SUM(K43:K44)</f>
        <v>-2075089</v>
      </c>
      <c r="L45" s="50">
        <f>SUM(L43:L44)</f>
        <v>-20951310</v>
      </c>
      <c r="M45" s="50">
        <f>SUM(M43:M44)</f>
        <v>-21449650</v>
      </c>
      <c r="N45" s="51">
        <f t="shared" si="5"/>
        <v>-101867919</v>
      </c>
      <c r="O45" s="52">
        <f t="shared" si="5"/>
        <v>52172741</v>
      </c>
      <c r="P45" s="50">
        <f t="shared" si="5"/>
        <v>87257222</v>
      </c>
      <c r="Q45" s="51">
        <f t="shared" si="5"/>
        <v>109250270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345690432</v>
      </c>
      <c r="D47" s="63">
        <f t="shared" si="6"/>
        <v>-15456610</v>
      </c>
      <c r="E47" s="63">
        <f t="shared" si="6"/>
        <v>-18686868</v>
      </c>
      <c r="F47" s="63">
        <f>SUM(F45:F46)</f>
        <v>-18425931</v>
      </c>
      <c r="G47" s="63">
        <f>SUM(G45:G46)</f>
        <v>-20269886</v>
      </c>
      <c r="H47" s="63">
        <f>SUM(H45:H46)</f>
        <v>11897769</v>
      </c>
      <c r="I47" s="63">
        <f>SUM(I45:I46)</f>
        <v>-26427070</v>
      </c>
      <c r="J47" s="63">
        <f t="shared" si="6"/>
        <v>-59805127</v>
      </c>
      <c r="K47" s="63">
        <f>SUM(K45:K46)</f>
        <v>-2075089</v>
      </c>
      <c r="L47" s="63">
        <f>SUM(L45:L46)</f>
        <v>-20951310</v>
      </c>
      <c r="M47" s="63">
        <f>SUM(M45:M46)</f>
        <v>-21449650</v>
      </c>
      <c r="N47" s="64">
        <f t="shared" si="6"/>
        <v>-101867919</v>
      </c>
      <c r="O47" s="65">
        <f t="shared" si="6"/>
        <v>52172741</v>
      </c>
      <c r="P47" s="63">
        <f t="shared" si="6"/>
        <v>87257222</v>
      </c>
      <c r="Q47" s="66">
        <f t="shared" si="6"/>
        <v>109250270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483333</v>
      </c>
      <c r="D5" s="3">
        <v>483333</v>
      </c>
      <c r="E5" s="3">
        <v>483333</v>
      </c>
      <c r="F5" s="3">
        <v>483333</v>
      </c>
      <c r="G5" s="3">
        <v>483333</v>
      </c>
      <c r="H5" s="3">
        <v>483333</v>
      </c>
      <c r="I5" s="3">
        <v>483333</v>
      </c>
      <c r="J5" s="3">
        <v>483333</v>
      </c>
      <c r="K5" s="3">
        <v>483333</v>
      </c>
      <c r="L5" s="3">
        <v>483333</v>
      </c>
      <c r="M5" s="3">
        <v>483333</v>
      </c>
      <c r="N5" s="4">
        <v>483337</v>
      </c>
      <c r="O5" s="5">
        <v>5800000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375634</v>
      </c>
      <c r="D11" s="3">
        <v>375634</v>
      </c>
      <c r="E11" s="3">
        <v>375634</v>
      </c>
      <c r="F11" s="3">
        <v>375634</v>
      </c>
      <c r="G11" s="3">
        <v>375634</v>
      </c>
      <c r="H11" s="3">
        <v>375634</v>
      </c>
      <c r="I11" s="3">
        <v>375634</v>
      </c>
      <c r="J11" s="3">
        <v>375634</v>
      </c>
      <c r="K11" s="3">
        <v>375634</v>
      </c>
      <c r="L11" s="3">
        <v>375634</v>
      </c>
      <c r="M11" s="3">
        <v>375634</v>
      </c>
      <c r="N11" s="4">
        <v>375633</v>
      </c>
      <c r="O11" s="6">
        <v>4507607</v>
      </c>
      <c r="P11" s="3">
        <v>4823138</v>
      </c>
      <c r="Q11" s="4">
        <v>5095924</v>
      </c>
    </row>
    <row r="12" spans="1:17" ht="13.5">
      <c r="A12" s="19" t="s">
        <v>29</v>
      </c>
      <c r="B12" s="25"/>
      <c r="C12" s="3">
        <v>1407787</v>
      </c>
      <c r="D12" s="3">
        <v>1407787</v>
      </c>
      <c r="E12" s="3">
        <v>1407787</v>
      </c>
      <c r="F12" s="3">
        <v>1407787</v>
      </c>
      <c r="G12" s="3">
        <v>1407787</v>
      </c>
      <c r="H12" s="3">
        <v>1407787</v>
      </c>
      <c r="I12" s="3">
        <v>1407787</v>
      </c>
      <c r="J12" s="3">
        <v>1407787</v>
      </c>
      <c r="K12" s="3">
        <v>1407787</v>
      </c>
      <c r="L12" s="3">
        <v>1407787</v>
      </c>
      <c r="M12" s="3">
        <v>1407787</v>
      </c>
      <c r="N12" s="4">
        <v>1407778</v>
      </c>
      <c r="O12" s="6">
        <v>16893435</v>
      </c>
      <c r="P12" s="3">
        <v>18075976</v>
      </c>
      <c r="Q12" s="4">
        <v>19341294</v>
      </c>
    </row>
    <row r="13" spans="1:17" ht="13.5">
      <c r="A13" s="19" t="s">
        <v>30</v>
      </c>
      <c r="B13" s="25"/>
      <c r="C13" s="3">
        <v>80321</v>
      </c>
      <c r="D13" s="3">
        <v>80321</v>
      </c>
      <c r="E13" s="3">
        <v>80321</v>
      </c>
      <c r="F13" s="3">
        <v>80321</v>
      </c>
      <c r="G13" s="3">
        <v>80321</v>
      </c>
      <c r="H13" s="3">
        <v>80321</v>
      </c>
      <c r="I13" s="3">
        <v>80321</v>
      </c>
      <c r="J13" s="3">
        <v>80321</v>
      </c>
      <c r="K13" s="3">
        <v>80321</v>
      </c>
      <c r="L13" s="3">
        <v>80321</v>
      </c>
      <c r="M13" s="3">
        <v>80321</v>
      </c>
      <c r="N13" s="4">
        <v>80320</v>
      </c>
      <c r="O13" s="6">
        <v>963851</v>
      </c>
      <c r="P13" s="3">
        <v>1031319</v>
      </c>
      <c r="Q13" s="4">
        <v>1103514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8750</v>
      </c>
      <c r="D16" s="3">
        <v>8750</v>
      </c>
      <c r="E16" s="3">
        <v>8750</v>
      </c>
      <c r="F16" s="3">
        <v>8750</v>
      </c>
      <c r="G16" s="3">
        <v>8750</v>
      </c>
      <c r="H16" s="3">
        <v>8750</v>
      </c>
      <c r="I16" s="3">
        <v>8750</v>
      </c>
      <c r="J16" s="3">
        <v>8750</v>
      </c>
      <c r="K16" s="3">
        <v>8750</v>
      </c>
      <c r="L16" s="3">
        <v>8750</v>
      </c>
      <c r="M16" s="3">
        <v>8750</v>
      </c>
      <c r="N16" s="4">
        <v>8750</v>
      </c>
      <c r="O16" s="6">
        <v>105000</v>
      </c>
      <c r="P16" s="3">
        <v>115500</v>
      </c>
      <c r="Q16" s="4">
        <v>127050</v>
      </c>
    </row>
    <row r="17" spans="1:17" ht="13.5">
      <c r="A17" s="21" t="s">
        <v>34</v>
      </c>
      <c r="B17" s="20"/>
      <c r="C17" s="3">
        <v>15251208</v>
      </c>
      <c r="D17" s="3">
        <v>15251208</v>
      </c>
      <c r="E17" s="3">
        <v>15251208</v>
      </c>
      <c r="F17" s="3">
        <v>15251208</v>
      </c>
      <c r="G17" s="3">
        <v>15251208</v>
      </c>
      <c r="H17" s="3">
        <v>15251208</v>
      </c>
      <c r="I17" s="3">
        <v>15251208</v>
      </c>
      <c r="J17" s="3">
        <v>15251208</v>
      </c>
      <c r="K17" s="3">
        <v>15251208</v>
      </c>
      <c r="L17" s="3">
        <v>15251208</v>
      </c>
      <c r="M17" s="3">
        <v>15251208</v>
      </c>
      <c r="N17" s="4">
        <v>15251212</v>
      </c>
      <c r="O17" s="6">
        <v>183014500</v>
      </c>
      <c r="P17" s="3">
        <v>179200000</v>
      </c>
      <c r="Q17" s="4">
        <v>191744000</v>
      </c>
    </row>
    <row r="18" spans="1:17" ht="13.5">
      <c r="A18" s="19" t="s">
        <v>35</v>
      </c>
      <c r="B18" s="25"/>
      <c r="C18" s="3">
        <v>1793666</v>
      </c>
      <c r="D18" s="3">
        <v>1793666</v>
      </c>
      <c r="E18" s="3">
        <v>1793666</v>
      </c>
      <c r="F18" s="3">
        <v>1793666</v>
      </c>
      <c r="G18" s="3">
        <v>1793666</v>
      </c>
      <c r="H18" s="3">
        <v>1793666</v>
      </c>
      <c r="I18" s="3">
        <v>1793666</v>
      </c>
      <c r="J18" s="3">
        <v>1793666</v>
      </c>
      <c r="K18" s="3">
        <v>1793666</v>
      </c>
      <c r="L18" s="3">
        <v>1793666</v>
      </c>
      <c r="M18" s="3">
        <v>1793666</v>
      </c>
      <c r="N18" s="4">
        <v>1793674</v>
      </c>
      <c r="O18" s="6">
        <v>21524000</v>
      </c>
      <c r="P18" s="3">
        <v>21087000</v>
      </c>
      <c r="Q18" s="4">
        <v>23455090</v>
      </c>
    </row>
    <row r="19" spans="1:17" ht="13.5">
      <c r="A19" s="19" t="s">
        <v>36</v>
      </c>
      <c r="B19" s="25"/>
      <c r="C19" s="22">
        <v>15022047</v>
      </c>
      <c r="D19" s="22">
        <v>15022047</v>
      </c>
      <c r="E19" s="22">
        <v>15022047</v>
      </c>
      <c r="F19" s="22">
        <v>15022047</v>
      </c>
      <c r="G19" s="22">
        <v>15022047</v>
      </c>
      <c r="H19" s="22">
        <v>15022047</v>
      </c>
      <c r="I19" s="22">
        <v>15022047</v>
      </c>
      <c r="J19" s="22">
        <v>15022047</v>
      </c>
      <c r="K19" s="22">
        <v>15022047</v>
      </c>
      <c r="L19" s="22">
        <v>15022047</v>
      </c>
      <c r="M19" s="22">
        <v>15022047</v>
      </c>
      <c r="N19" s="23">
        <v>15022035</v>
      </c>
      <c r="O19" s="24">
        <v>180264552</v>
      </c>
      <c r="P19" s="22">
        <v>207144168</v>
      </c>
      <c r="Q19" s="23">
        <v>215502782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34422746</v>
      </c>
      <c r="D21" s="29">
        <f t="shared" si="0"/>
        <v>34422746</v>
      </c>
      <c r="E21" s="29">
        <f t="shared" si="0"/>
        <v>34422746</v>
      </c>
      <c r="F21" s="29">
        <f>SUM(F5:F20)</f>
        <v>34422746</v>
      </c>
      <c r="G21" s="29">
        <f>SUM(G5:G20)</f>
        <v>34422746</v>
      </c>
      <c r="H21" s="29">
        <f>SUM(H5:H20)</f>
        <v>34422746</v>
      </c>
      <c r="I21" s="29">
        <f>SUM(I5:I20)</f>
        <v>34422746</v>
      </c>
      <c r="J21" s="29">
        <f t="shared" si="0"/>
        <v>34422746</v>
      </c>
      <c r="K21" s="29">
        <f>SUM(K5:K20)</f>
        <v>34422746</v>
      </c>
      <c r="L21" s="29">
        <f>SUM(L5:L20)</f>
        <v>34422746</v>
      </c>
      <c r="M21" s="29">
        <f>SUM(M5:M20)</f>
        <v>34422746</v>
      </c>
      <c r="N21" s="30">
        <f t="shared" si="0"/>
        <v>34422739</v>
      </c>
      <c r="O21" s="31">
        <f t="shared" si="0"/>
        <v>413072945</v>
      </c>
      <c r="P21" s="29">
        <f t="shared" si="0"/>
        <v>431477101</v>
      </c>
      <c r="Q21" s="32">
        <f t="shared" si="0"/>
        <v>456369654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12080330</v>
      </c>
      <c r="D24" s="3">
        <v>12080330</v>
      </c>
      <c r="E24" s="3">
        <v>12080330</v>
      </c>
      <c r="F24" s="3">
        <v>12080330</v>
      </c>
      <c r="G24" s="3">
        <v>12080330</v>
      </c>
      <c r="H24" s="3">
        <v>12080330</v>
      </c>
      <c r="I24" s="3">
        <v>12080330</v>
      </c>
      <c r="J24" s="3">
        <v>12080330</v>
      </c>
      <c r="K24" s="3">
        <v>12080330</v>
      </c>
      <c r="L24" s="3">
        <v>12080330</v>
      </c>
      <c r="M24" s="3">
        <v>12080330</v>
      </c>
      <c r="N24" s="36">
        <v>12080173</v>
      </c>
      <c r="O24" s="6">
        <v>144963803</v>
      </c>
      <c r="P24" s="3">
        <v>157655021</v>
      </c>
      <c r="Q24" s="4">
        <v>168273416</v>
      </c>
    </row>
    <row r="25" spans="1:17" ht="13.5">
      <c r="A25" s="21" t="s">
        <v>41</v>
      </c>
      <c r="B25" s="20"/>
      <c r="C25" s="3">
        <v>1068975</v>
      </c>
      <c r="D25" s="3">
        <v>1068975</v>
      </c>
      <c r="E25" s="3">
        <v>1068975</v>
      </c>
      <c r="F25" s="3">
        <v>1068975</v>
      </c>
      <c r="G25" s="3">
        <v>1068975</v>
      </c>
      <c r="H25" s="3">
        <v>1068975</v>
      </c>
      <c r="I25" s="3">
        <v>1068975</v>
      </c>
      <c r="J25" s="3">
        <v>1068975</v>
      </c>
      <c r="K25" s="3">
        <v>1068975</v>
      </c>
      <c r="L25" s="3">
        <v>1068975</v>
      </c>
      <c r="M25" s="3">
        <v>1068975</v>
      </c>
      <c r="N25" s="4">
        <v>1068939</v>
      </c>
      <c r="O25" s="6">
        <v>12827664</v>
      </c>
      <c r="P25" s="3">
        <v>13725604</v>
      </c>
      <c r="Q25" s="4">
        <v>14686395</v>
      </c>
    </row>
    <row r="26" spans="1:17" ht="13.5">
      <c r="A26" s="21" t="s">
        <v>42</v>
      </c>
      <c r="B26" s="20"/>
      <c r="C26" s="3">
        <v>143387</v>
      </c>
      <c r="D26" s="3">
        <v>143387</v>
      </c>
      <c r="E26" s="3">
        <v>143387</v>
      </c>
      <c r="F26" s="3">
        <v>143387</v>
      </c>
      <c r="G26" s="3">
        <v>143387</v>
      </c>
      <c r="H26" s="3">
        <v>143387</v>
      </c>
      <c r="I26" s="3">
        <v>143387</v>
      </c>
      <c r="J26" s="3">
        <v>143387</v>
      </c>
      <c r="K26" s="3">
        <v>143387</v>
      </c>
      <c r="L26" s="3">
        <v>143387</v>
      </c>
      <c r="M26" s="3">
        <v>143387</v>
      </c>
      <c r="N26" s="4">
        <v>143385</v>
      </c>
      <c r="O26" s="6">
        <v>1720642</v>
      </c>
      <c r="P26" s="3">
        <v>1841087</v>
      </c>
      <c r="Q26" s="4">
        <v>1969963</v>
      </c>
    </row>
    <row r="27" spans="1:17" ht="13.5">
      <c r="A27" s="21" t="s">
        <v>43</v>
      </c>
      <c r="B27" s="20"/>
      <c r="C27" s="3">
        <v>289722</v>
      </c>
      <c r="D27" s="3">
        <v>289722</v>
      </c>
      <c r="E27" s="3">
        <v>289722</v>
      </c>
      <c r="F27" s="3">
        <v>289722</v>
      </c>
      <c r="G27" s="3">
        <v>289722</v>
      </c>
      <c r="H27" s="3">
        <v>289722</v>
      </c>
      <c r="I27" s="3">
        <v>289722</v>
      </c>
      <c r="J27" s="3">
        <v>289722</v>
      </c>
      <c r="K27" s="3">
        <v>289722</v>
      </c>
      <c r="L27" s="3">
        <v>289722</v>
      </c>
      <c r="M27" s="3">
        <v>289722</v>
      </c>
      <c r="N27" s="36">
        <v>289715</v>
      </c>
      <c r="O27" s="6">
        <v>3476657</v>
      </c>
      <c r="P27" s="3">
        <v>3985969</v>
      </c>
      <c r="Q27" s="4">
        <v>4264986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198456</v>
      </c>
      <c r="D30" s="3">
        <v>198456</v>
      </c>
      <c r="E30" s="3">
        <v>198456</v>
      </c>
      <c r="F30" s="3">
        <v>198456</v>
      </c>
      <c r="G30" s="3">
        <v>198456</v>
      </c>
      <c r="H30" s="3">
        <v>198456</v>
      </c>
      <c r="I30" s="3">
        <v>198456</v>
      </c>
      <c r="J30" s="3">
        <v>198456</v>
      </c>
      <c r="K30" s="3">
        <v>198456</v>
      </c>
      <c r="L30" s="3">
        <v>198456</v>
      </c>
      <c r="M30" s="3">
        <v>198456</v>
      </c>
      <c r="N30" s="4">
        <v>198426</v>
      </c>
      <c r="O30" s="6">
        <v>2381442</v>
      </c>
      <c r="P30" s="3">
        <v>2390317</v>
      </c>
      <c r="Q30" s="4">
        <v>2447534</v>
      </c>
    </row>
    <row r="31" spans="1:17" ht="13.5">
      <c r="A31" s="21" t="s">
        <v>47</v>
      </c>
      <c r="B31" s="20"/>
      <c r="C31" s="3">
        <v>3889435</v>
      </c>
      <c r="D31" s="3">
        <v>3889435</v>
      </c>
      <c r="E31" s="3">
        <v>3889435</v>
      </c>
      <c r="F31" s="3">
        <v>3889435</v>
      </c>
      <c r="G31" s="3">
        <v>3889435</v>
      </c>
      <c r="H31" s="3">
        <v>3889435</v>
      </c>
      <c r="I31" s="3">
        <v>3889435</v>
      </c>
      <c r="J31" s="3">
        <v>3889435</v>
      </c>
      <c r="K31" s="3">
        <v>3889435</v>
      </c>
      <c r="L31" s="3">
        <v>3889435</v>
      </c>
      <c r="M31" s="3">
        <v>3889435</v>
      </c>
      <c r="N31" s="36">
        <v>3889400</v>
      </c>
      <c r="O31" s="6">
        <v>46673185</v>
      </c>
      <c r="P31" s="3">
        <v>60512527</v>
      </c>
      <c r="Q31" s="4">
        <v>61070546</v>
      </c>
    </row>
    <row r="32" spans="1:17" ht="13.5">
      <c r="A32" s="21" t="s">
        <v>35</v>
      </c>
      <c r="B32" s="20"/>
      <c r="C32" s="3">
        <v>163751</v>
      </c>
      <c r="D32" s="3">
        <v>163751</v>
      </c>
      <c r="E32" s="3">
        <v>163751</v>
      </c>
      <c r="F32" s="3">
        <v>163751</v>
      </c>
      <c r="G32" s="3">
        <v>163751</v>
      </c>
      <c r="H32" s="3">
        <v>163751</v>
      </c>
      <c r="I32" s="3">
        <v>163751</v>
      </c>
      <c r="J32" s="3">
        <v>163751</v>
      </c>
      <c r="K32" s="3">
        <v>163751</v>
      </c>
      <c r="L32" s="3">
        <v>163751</v>
      </c>
      <c r="M32" s="3">
        <v>163751</v>
      </c>
      <c r="N32" s="4">
        <v>163739</v>
      </c>
      <c r="O32" s="6">
        <v>1965000</v>
      </c>
      <c r="P32" s="3">
        <v>1545000</v>
      </c>
      <c r="Q32" s="4">
        <v>1458299</v>
      </c>
    </row>
    <row r="33" spans="1:17" ht="13.5">
      <c r="A33" s="21" t="s">
        <v>48</v>
      </c>
      <c r="B33" s="20"/>
      <c r="C33" s="3">
        <v>17054134</v>
      </c>
      <c r="D33" s="3">
        <v>17054134</v>
      </c>
      <c r="E33" s="3">
        <v>17054134</v>
      </c>
      <c r="F33" s="3">
        <v>17054134</v>
      </c>
      <c r="G33" s="3">
        <v>17054134</v>
      </c>
      <c r="H33" s="3">
        <v>17054134</v>
      </c>
      <c r="I33" s="3">
        <v>17054134</v>
      </c>
      <c r="J33" s="3">
        <v>17054134</v>
      </c>
      <c r="K33" s="3">
        <v>17054134</v>
      </c>
      <c r="L33" s="3">
        <v>17054134</v>
      </c>
      <c r="M33" s="3">
        <v>17054134</v>
      </c>
      <c r="N33" s="4">
        <v>17053794</v>
      </c>
      <c r="O33" s="6">
        <v>204649268</v>
      </c>
      <c r="P33" s="3">
        <v>193130530</v>
      </c>
      <c r="Q33" s="4">
        <v>205887043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34888190</v>
      </c>
      <c r="D35" s="29">
        <f t="shared" si="1"/>
        <v>34888190</v>
      </c>
      <c r="E35" s="29">
        <f t="shared" si="1"/>
        <v>34888190</v>
      </c>
      <c r="F35" s="29">
        <f>SUM(F24:F34)</f>
        <v>34888190</v>
      </c>
      <c r="G35" s="29">
        <f>SUM(G24:G34)</f>
        <v>34888190</v>
      </c>
      <c r="H35" s="29">
        <f>SUM(H24:H34)</f>
        <v>34888190</v>
      </c>
      <c r="I35" s="29">
        <f>SUM(I24:I34)</f>
        <v>34888190</v>
      </c>
      <c r="J35" s="29">
        <f t="shared" si="1"/>
        <v>34888190</v>
      </c>
      <c r="K35" s="29">
        <f>SUM(K24:K34)</f>
        <v>34888190</v>
      </c>
      <c r="L35" s="29">
        <f>SUM(L24:L34)</f>
        <v>34888190</v>
      </c>
      <c r="M35" s="29">
        <f>SUM(M24:M34)</f>
        <v>34888190</v>
      </c>
      <c r="N35" s="32">
        <f t="shared" si="1"/>
        <v>34887571</v>
      </c>
      <c r="O35" s="31">
        <f t="shared" si="1"/>
        <v>418657661</v>
      </c>
      <c r="P35" s="29">
        <f t="shared" si="1"/>
        <v>434786055</v>
      </c>
      <c r="Q35" s="32">
        <f t="shared" si="1"/>
        <v>460058182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-465444</v>
      </c>
      <c r="D37" s="42">
        <f t="shared" si="2"/>
        <v>-465444</v>
      </c>
      <c r="E37" s="42">
        <f t="shared" si="2"/>
        <v>-465444</v>
      </c>
      <c r="F37" s="42">
        <f>+F21-F35</f>
        <v>-465444</v>
      </c>
      <c r="G37" s="42">
        <f>+G21-G35</f>
        <v>-465444</v>
      </c>
      <c r="H37" s="42">
        <f>+H21-H35</f>
        <v>-465444</v>
      </c>
      <c r="I37" s="42">
        <f>+I21-I35</f>
        <v>-465444</v>
      </c>
      <c r="J37" s="42">
        <f t="shared" si="2"/>
        <v>-465444</v>
      </c>
      <c r="K37" s="42">
        <f>+K21-K35</f>
        <v>-465444</v>
      </c>
      <c r="L37" s="42">
        <f>+L21-L35</f>
        <v>-465444</v>
      </c>
      <c r="M37" s="42">
        <f>+M21-M35</f>
        <v>-465444</v>
      </c>
      <c r="N37" s="43">
        <f t="shared" si="2"/>
        <v>-464832</v>
      </c>
      <c r="O37" s="44">
        <f t="shared" si="2"/>
        <v>-5584716</v>
      </c>
      <c r="P37" s="42">
        <f t="shared" si="2"/>
        <v>-3308954</v>
      </c>
      <c r="Q37" s="43">
        <f t="shared" si="2"/>
        <v>-3688528</v>
      </c>
    </row>
    <row r="38" spans="1:17" ht="21" customHeight="1">
      <c r="A38" s="45" t="s">
        <v>52</v>
      </c>
      <c r="B38" s="25"/>
      <c r="C38" s="3">
        <v>353916</v>
      </c>
      <c r="D38" s="3">
        <v>353916</v>
      </c>
      <c r="E38" s="3">
        <v>353916</v>
      </c>
      <c r="F38" s="3">
        <v>353916</v>
      </c>
      <c r="G38" s="3">
        <v>353916</v>
      </c>
      <c r="H38" s="3">
        <v>353916</v>
      </c>
      <c r="I38" s="3">
        <v>353916</v>
      </c>
      <c r="J38" s="3">
        <v>353916</v>
      </c>
      <c r="K38" s="3">
        <v>353916</v>
      </c>
      <c r="L38" s="3">
        <v>353916</v>
      </c>
      <c r="M38" s="3">
        <v>353916</v>
      </c>
      <c r="N38" s="4">
        <v>353924</v>
      </c>
      <c r="O38" s="6">
        <v>4247000</v>
      </c>
      <c r="P38" s="3">
        <v>4817000</v>
      </c>
      <c r="Q38" s="4">
        <v>5189000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-111528</v>
      </c>
      <c r="D41" s="50">
        <f t="shared" si="3"/>
        <v>-111528</v>
      </c>
      <c r="E41" s="50">
        <f t="shared" si="3"/>
        <v>-111528</v>
      </c>
      <c r="F41" s="50">
        <f>SUM(F37:F40)</f>
        <v>-111528</v>
      </c>
      <c r="G41" s="50">
        <f>SUM(G37:G40)</f>
        <v>-111528</v>
      </c>
      <c r="H41" s="50">
        <f>SUM(H37:H40)</f>
        <v>-111528</v>
      </c>
      <c r="I41" s="50">
        <f>SUM(I37:I40)</f>
        <v>-111528</v>
      </c>
      <c r="J41" s="50">
        <f t="shared" si="3"/>
        <v>-111528</v>
      </c>
      <c r="K41" s="50">
        <f>SUM(K37:K40)</f>
        <v>-111528</v>
      </c>
      <c r="L41" s="50">
        <f>SUM(L37:L40)</f>
        <v>-111528</v>
      </c>
      <c r="M41" s="50">
        <f>SUM(M37:M40)</f>
        <v>-111528</v>
      </c>
      <c r="N41" s="51">
        <f t="shared" si="3"/>
        <v>-110908</v>
      </c>
      <c r="O41" s="52">
        <f t="shared" si="3"/>
        <v>-1337716</v>
      </c>
      <c r="P41" s="50">
        <f t="shared" si="3"/>
        <v>1508046</v>
      </c>
      <c r="Q41" s="51">
        <f t="shared" si="3"/>
        <v>1500472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-111528</v>
      </c>
      <c r="D43" s="57">
        <f t="shared" si="4"/>
        <v>-111528</v>
      </c>
      <c r="E43" s="57">
        <f t="shared" si="4"/>
        <v>-111528</v>
      </c>
      <c r="F43" s="57">
        <f>+F41-F42</f>
        <v>-111528</v>
      </c>
      <c r="G43" s="57">
        <f>+G41-G42</f>
        <v>-111528</v>
      </c>
      <c r="H43" s="57">
        <f>+H41-H42</f>
        <v>-111528</v>
      </c>
      <c r="I43" s="57">
        <f>+I41-I42</f>
        <v>-111528</v>
      </c>
      <c r="J43" s="57">
        <f t="shared" si="4"/>
        <v>-111528</v>
      </c>
      <c r="K43" s="57">
        <f>+K41-K42</f>
        <v>-111528</v>
      </c>
      <c r="L43" s="57">
        <f>+L41-L42</f>
        <v>-111528</v>
      </c>
      <c r="M43" s="57">
        <f>+M41-M42</f>
        <v>-111528</v>
      </c>
      <c r="N43" s="58">
        <f t="shared" si="4"/>
        <v>-110908</v>
      </c>
      <c r="O43" s="59">
        <f t="shared" si="4"/>
        <v>-1337716</v>
      </c>
      <c r="P43" s="57">
        <f t="shared" si="4"/>
        <v>1508046</v>
      </c>
      <c r="Q43" s="58">
        <f t="shared" si="4"/>
        <v>1500472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-111528</v>
      </c>
      <c r="D45" s="50">
        <f t="shared" si="5"/>
        <v>-111528</v>
      </c>
      <c r="E45" s="50">
        <f t="shared" si="5"/>
        <v>-111528</v>
      </c>
      <c r="F45" s="50">
        <f>SUM(F43:F44)</f>
        <v>-111528</v>
      </c>
      <c r="G45" s="50">
        <f>SUM(G43:G44)</f>
        <v>-111528</v>
      </c>
      <c r="H45" s="50">
        <f>SUM(H43:H44)</f>
        <v>-111528</v>
      </c>
      <c r="I45" s="50">
        <f>SUM(I43:I44)</f>
        <v>-111528</v>
      </c>
      <c r="J45" s="50">
        <f t="shared" si="5"/>
        <v>-111528</v>
      </c>
      <c r="K45" s="50">
        <f>SUM(K43:K44)</f>
        <v>-111528</v>
      </c>
      <c r="L45" s="50">
        <f>SUM(L43:L44)</f>
        <v>-111528</v>
      </c>
      <c r="M45" s="50">
        <f>SUM(M43:M44)</f>
        <v>-111528</v>
      </c>
      <c r="N45" s="51">
        <f t="shared" si="5"/>
        <v>-110908</v>
      </c>
      <c r="O45" s="52">
        <f t="shared" si="5"/>
        <v>-1337716</v>
      </c>
      <c r="P45" s="50">
        <f t="shared" si="5"/>
        <v>1508046</v>
      </c>
      <c r="Q45" s="51">
        <f t="shared" si="5"/>
        <v>1500472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-111528</v>
      </c>
      <c r="D47" s="63">
        <f t="shared" si="6"/>
        <v>-111528</v>
      </c>
      <c r="E47" s="63">
        <f t="shared" si="6"/>
        <v>-111528</v>
      </c>
      <c r="F47" s="63">
        <f>SUM(F45:F46)</f>
        <v>-111528</v>
      </c>
      <c r="G47" s="63">
        <f>SUM(G45:G46)</f>
        <v>-111528</v>
      </c>
      <c r="H47" s="63">
        <f>SUM(H45:H46)</f>
        <v>-111528</v>
      </c>
      <c r="I47" s="63">
        <f>SUM(I45:I46)</f>
        <v>-111528</v>
      </c>
      <c r="J47" s="63">
        <f t="shared" si="6"/>
        <v>-111528</v>
      </c>
      <c r="K47" s="63">
        <f>SUM(K45:K46)</f>
        <v>-111528</v>
      </c>
      <c r="L47" s="63">
        <f>SUM(L45:L46)</f>
        <v>-111528</v>
      </c>
      <c r="M47" s="63">
        <f>SUM(M45:M46)</f>
        <v>-111528</v>
      </c>
      <c r="N47" s="64">
        <f t="shared" si="6"/>
        <v>-110908</v>
      </c>
      <c r="O47" s="65">
        <f t="shared" si="6"/>
        <v>-1337716</v>
      </c>
      <c r="P47" s="63">
        <f t="shared" si="6"/>
        <v>1508046</v>
      </c>
      <c r="Q47" s="66">
        <f t="shared" si="6"/>
        <v>1500472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4353983</v>
      </c>
      <c r="D5" s="3">
        <v>79902</v>
      </c>
      <c r="E5" s="3">
        <v>25636</v>
      </c>
      <c r="F5" s="3">
        <v>-38453</v>
      </c>
      <c r="G5" s="3">
        <v>6889</v>
      </c>
      <c r="H5" s="3">
        <v>-60827</v>
      </c>
      <c r="I5" s="3">
        <v>6889</v>
      </c>
      <c r="J5" s="3">
        <v>-1971</v>
      </c>
      <c r="K5" s="3">
        <v>-32394</v>
      </c>
      <c r="L5" s="3">
        <v>6416</v>
      </c>
      <c r="M5" s="3">
        <v>860</v>
      </c>
      <c r="N5" s="4">
        <v>-74130</v>
      </c>
      <c r="O5" s="5">
        <v>4272800</v>
      </c>
      <c r="P5" s="3">
        <v>4503500</v>
      </c>
      <c r="Q5" s="4">
        <v>4746700</v>
      </c>
    </row>
    <row r="6" spans="1:17" ht="13.5">
      <c r="A6" s="19" t="s">
        <v>24</v>
      </c>
      <c r="B6" s="20"/>
      <c r="C6" s="3">
        <v>1467845</v>
      </c>
      <c r="D6" s="3">
        <v>1430206</v>
      </c>
      <c r="E6" s="3">
        <v>1415152</v>
      </c>
      <c r="F6" s="3">
        <v>1400097</v>
      </c>
      <c r="G6" s="3">
        <v>1189329</v>
      </c>
      <c r="H6" s="3">
        <v>1159219</v>
      </c>
      <c r="I6" s="3">
        <v>1053836</v>
      </c>
      <c r="J6" s="3">
        <v>1083945</v>
      </c>
      <c r="K6" s="3">
        <v>1136639</v>
      </c>
      <c r="L6" s="3">
        <v>1216429</v>
      </c>
      <c r="M6" s="3">
        <v>1221791</v>
      </c>
      <c r="N6" s="4">
        <v>1280312</v>
      </c>
      <c r="O6" s="6">
        <v>15054800</v>
      </c>
      <c r="P6" s="3">
        <v>15867700</v>
      </c>
      <c r="Q6" s="4">
        <v>16724700</v>
      </c>
    </row>
    <row r="7" spans="1:17" ht="13.5">
      <c r="A7" s="21" t="s">
        <v>25</v>
      </c>
      <c r="B7" s="20"/>
      <c r="C7" s="3">
        <v>191975</v>
      </c>
      <c r="D7" s="3">
        <v>219400</v>
      </c>
      <c r="E7" s="3">
        <v>233114</v>
      </c>
      <c r="F7" s="3">
        <v>239969</v>
      </c>
      <c r="G7" s="3">
        <v>246825</v>
      </c>
      <c r="H7" s="3">
        <v>260539</v>
      </c>
      <c r="I7" s="3">
        <v>267394</v>
      </c>
      <c r="J7" s="3">
        <v>246825</v>
      </c>
      <c r="K7" s="3">
        <v>216659</v>
      </c>
      <c r="L7" s="3">
        <v>213915</v>
      </c>
      <c r="M7" s="3">
        <v>205689</v>
      </c>
      <c r="N7" s="4">
        <v>200196</v>
      </c>
      <c r="O7" s="6">
        <v>2742500</v>
      </c>
      <c r="P7" s="3">
        <v>2890600</v>
      </c>
      <c r="Q7" s="4">
        <v>3046700</v>
      </c>
    </row>
    <row r="8" spans="1:17" ht="13.5">
      <c r="A8" s="21" t="s">
        <v>26</v>
      </c>
      <c r="B8" s="20"/>
      <c r="C8" s="3">
        <v>138668</v>
      </c>
      <c r="D8" s="3">
        <v>138668</v>
      </c>
      <c r="E8" s="3">
        <v>138668</v>
      </c>
      <c r="F8" s="3">
        <v>138668</v>
      </c>
      <c r="G8" s="3">
        <v>138668</v>
      </c>
      <c r="H8" s="3">
        <v>138668</v>
      </c>
      <c r="I8" s="3">
        <v>138668</v>
      </c>
      <c r="J8" s="3">
        <v>138668</v>
      </c>
      <c r="K8" s="3">
        <v>138668</v>
      </c>
      <c r="L8" s="3">
        <v>138668</v>
      </c>
      <c r="M8" s="3">
        <v>138668</v>
      </c>
      <c r="N8" s="4">
        <v>138652</v>
      </c>
      <c r="O8" s="6">
        <v>1664000</v>
      </c>
      <c r="P8" s="3">
        <v>1753900</v>
      </c>
      <c r="Q8" s="4">
        <v>1848600</v>
      </c>
    </row>
    <row r="9" spans="1:17" ht="13.5">
      <c r="A9" s="21" t="s">
        <v>27</v>
      </c>
      <c r="B9" s="20"/>
      <c r="C9" s="22">
        <v>122234</v>
      </c>
      <c r="D9" s="22">
        <v>122234</v>
      </c>
      <c r="E9" s="22">
        <v>122234</v>
      </c>
      <c r="F9" s="22">
        <v>122234</v>
      </c>
      <c r="G9" s="22">
        <v>122234</v>
      </c>
      <c r="H9" s="22">
        <v>122234</v>
      </c>
      <c r="I9" s="22">
        <v>122234</v>
      </c>
      <c r="J9" s="22">
        <v>122234</v>
      </c>
      <c r="K9" s="22">
        <v>122234</v>
      </c>
      <c r="L9" s="22">
        <v>122234</v>
      </c>
      <c r="M9" s="22">
        <v>122234</v>
      </c>
      <c r="N9" s="23">
        <v>122226</v>
      </c>
      <c r="O9" s="24">
        <v>1466800</v>
      </c>
      <c r="P9" s="22">
        <v>1546000</v>
      </c>
      <c r="Q9" s="23">
        <v>1629500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52425</v>
      </c>
      <c r="D11" s="3">
        <v>65259</v>
      </c>
      <c r="E11" s="3">
        <v>57645</v>
      </c>
      <c r="F11" s="3">
        <v>59097</v>
      </c>
      <c r="G11" s="3">
        <v>60980</v>
      </c>
      <c r="H11" s="3">
        <v>59168</v>
      </c>
      <c r="I11" s="3">
        <v>63662</v>
      </c>
      <c r="J11" s="3">
        <v>64971</v>
      </c>
      <c r="K11" s="3">
        <v>61780</v>
      </c>
      <c r="L11" s="3">
        <v>59311</v>
      </c>
      <c r="M11" s="3">
        <v>62794</v>
      </c>
      <c r="N11" s="4">
        <v>58008</v>
      </c>
      <c r="O11" s="6">
        <v>725100</v>
      </c>
      <c r="P11" s="3">
        <v>764200</v>
      </c>
      <c r="Q11" s="4">
        <v>805500</v>
      </c>
    </row>
    <row r="12" spans="1:17" ht="13.5">
      <c r="A12" s="19" t="s">
        <v>29</v>
      </c>
      <c r="B12" s="25"/>
      <c r="C12" s="3">
        <v>48642</v>
      </c>
      <c r="D12" s="3">
        <v>71260</v>
      </c>
      <c r="E12" s="3">
        <v>68910</v>
      </c>
      <c r="F12" s="3">
        <v>57965</v>
      </c>
      <c r="G12" s="3">
        <v>69071</v>
      </c>
      <c r="H12" s="3">
        <v>88852</v>
      </c>
      <c r="I12" s="3">
        <v>95581</v>
      </c>
      <c r="J12" s="3">
        <v>83695</v>
      </c>
      <c r="K12" s="3">
        <v>75872</v>
      </c>
      <c r="L12" s="3">
        <v>67775</v>
      </c>
      <c r="M12" s="3">
        <v>42886</v>
      </c>
      <c r="N12" s="4">
        <v>40191</v>
      </c>
      <c r="O12" s="6">
        <v>810700</v>
      </c>
      <c r="P12" s="3">
        <v>854500</v>
      </c>
      <c r="Q12" s="4">
        <v>900600</v>
      </c>
    </row>
    <row r="13" spans="1:17" ht="13.5">
      <c r="A13" s="19" t="s">
        <v>30</v>
      </c>
      <c r="B13" s="25"/>
      <c r="C13" s="3">
        <v>27489</v>
      </c>
      <c r="D13" s="3">
        <v>32225</v>
      </c>
      <c r="E13" s="3">
        <v>36581</v>
      </c>
      <c r="F13" s="3">
        <v>35524</v>
      </c>
      <c r="G13" s="3">
        <v>35693</v>
      </c>
      <c r="H13" s="3">
        <v>36454</v>
      </c>
      <c r="I13" s="3">
        <v>37639</v>
      </c>
      <c r="J13" s="3">
        <v>37173</v>
      </c>
      <c r="K13" s="3">
        <v>28828</v>
      </c>
      <c r="L13" s="3">
        <v>40979</v>
      </c>
      <c r="M13" s="3">
        <v>39922</v>
      </c>
      <c r="N13" s="4">
        <v>34393</v>
      </c>
      <c r="O13" s="6">
        <v>422900</v>
      </c>
      <c r="P13" s="3">
        <v>445700</v>
      </c>
      <c r="Q13" s="4">
        <v>469700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2303659</v>
      </c>
      <c r="D15" s="3">
        <v>2383095</v>
      </c>
      <c r="E15" s="3">
        <v>2462532</v>
      </c>
      <c r="F15" s="3">
        <v>2541968</v>
      </c>
      <c r="G15" s="3">
        <v>2637292</v>
      </c>
      <c r="H15" s="3">
        <v>2764390</v>
      </c>
      <c r="I15" s="3">
        <v>2859714</v>
      </c>
      <c r="J15" s="3">
        <v>2843827</v>
      </c>
      <c r="K15" s="3">
        <v>2808874</v>
      </c>
      <c r="L15" s="3">
        <v>3004438</v>
      </c>
      <c r="M15" s="3">
        <v>2541968</v>
      </c>
      <c r="N15" s="4">
        <v>2622843</v>
      </c>
      <c r="O15" s="6">
        <v>31774600</v>
      </c>
      <c r="P15" s="3">
        <v>33490400</v>
      </c>
      <c r="Q15" s="4">
        <v>35298900</v>
      </c>
    </row>
    <row r="16" spans="1:17" ht="13.5">
      <c r="A16" s="19" t="s">
        <v>33</v>
      </c>
      <c r="B16" s="25"/>
      <c r="C16" s="3">
        <v>70411</v>
      </c>
      <c r="D16" s="3">
        <v>100347</v>
      </c>
      <c r="E16" s="3">
        <v>109745</v>
      </c>
      <c r="F16" s="3">
        <v>81583</v>
      </c>
      <c r="G16" s="3">
        <v>70941</v>
      </c>
      <c r="H16" s="3">
        <v>63262</v>
      </c>
      <c r="I16" s="3">
        <v>57266</v>
      </c>
      <c r="J16" s="3">
        <v>93531</v>
      </c>
      <c r="K16" s="3">
        <v>93800</v>
      </c>
      <c r="L16" s="3">
        <v>116104</v>
      </c>
      <c r="M16" s="3">
        <v>70949</v>
      </c>
      <c r="N16" s="4">
        <v>138661</v>
      </c>
      <c r="O16" s="6">
        <v>1066600</v>
      </c>
      <c r="P16" s="3">
        <v>1124200</v>
      </c>
      <c r="Q16" s="4">
        <v>1185000</v>
      </c>
    </row>
    <row r="17" spans="1:17" ht="13.5">
      <c r="A17" s="21" t="s">
        <v>34</v>
      </c>
      <c r="B17" s="20"/>
      <c r="C17" s="3">
        <v>0</v>
      </c>
      <c r="D17" s="3">
        <v>10580</v>
      </c>
      <c r="E17" s="3">
        <v>12222</v>
      </c>
      <c r="F17" s="3">
        <v>8366</v>
      </c>
      <c r="G17" s="3">
        <v>9879</v>
      </c>
      <c r="H17" s="3">
        <v>7290</v>
      </c>
      <c r="I17" s="3">
        <v>8771</v>
      </c>
      <c r="J17" s="3">
        <v>8871</v>
      </c>
      <c r="K17" s="3">
        <v>13786</v>
      </c>
      <c r="L17" s="3">
        <v>12713</v>
      </c>
      <c r="M17" s="3">
        <v>10595</v>
      </c>
      <c r="N17" s="4">
        <v>18727</v>
      </c>
      <c r="O17" s="6">
        <v>121800</v>
      </c>
      <c r="P17" s="3">
        <v>128400</v>
      </c>
      <c r="Q17" s="4">
        <v>135300</v>
      </c>
    </row>
    <row r="18" spans="1:17" ht="13.5">
      <c r="A18" s="19" t="s">
        <v>35</v>
      </c>
      <c r="B18" s="25"/>
      <c r="C18" s="3">
        <v>6099256</v>
      </c>
      <c r="D18" s="3">
        <v>3896</v>
      </c>
      <c r="E18" s="3">
        <v>0</v>
      </c>
      <c r="F18" s="3">
        <v>111407</v>
      </c>
      <c r="G18" s="3">
        <v>0</v>
      </c>
      <c r="H18" s="3">
        <v>4978630</v>
      </c>
      <c r="I18" s="3">
        <v>4815</v>
      </c>
      <c r="J18" s="3">
        <v>71205</v>
      </c>
      <c r="K18" s="3">
        <v>3700498</v>
      </c>
      <c r="L18" s="3">
        <v>1559</v>
      </c>
      <c r="M18" s="3">
        <v>0</v>
      </c>
      <c r="N18" s="4">
        <v>7309934</v>
      </c>
      <c r="O18" s="6">
        <v>22281200</v>
      </c>
      <c r="P18" s="3">
        <v>21625800</v>
      </c>
      <c r="Q18" s="4">
        <v>22911500</v>
      </c>
    </row>
    <row r="19" spans="1:17" ht="13.5">
      <c r="A19" s="19" t="s">
        <v>36</v>
      </c>
      <c r="B19" s="25"/>
      <c r="C19" s="22">
        <v>12317</v>
      </c>
      <c r="D19" s="22">
        <v>13084</v>
      </c>
      <c r="E19" s="22">
        <v>15251</v>
      </c>
      <c r="F19" s="22">
        <v>15132</v>
      </c>
      <c r="G19" s="22">
        <v>15048</v>
      </c>
      <c r="H19" s="22">
        <v>15664</v>
      </c>
      <c r="I19" s="22">
        <v>12377</v>
      </c>
      <c r="J19" s="22">
        <v>13104</v>
      </c>
      <c r="K19" s="22">
        <v>13819</v>
      </c>
      <c r="L19" s="22">
        <v>14537</v>
      </c>
      <c r="M19" s="22">
        <v>15224</v>
      </c>
      <c r="N19" s="23">
        <v>15943</v>
      </c>
      <c r="O19" s="24">
        <v>171500</v>
      </c>
      <c r="P19" s="22">
        <v>180700</v>
      </c>
      <c r="Q19" s="23">
        <v>190600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14888904</v>
      </c>
      <c r="D21" s="29">
        <f t="shared" si="0"/>
        <v>4670156</v>
      </c>
      <c r="E21" s="29">
        <f t="shared" si="0"/>
        <v>4697690</v>
      </c>
      <c r="F21" s="29">
        <f>SUM(F5:F20)</f>
        <v>4773557</v>
      </c>
      <c r="G21" s="29">
        <f>SUM(G5:G20)</f>
        <v>4602849</v>
      </c>
      <c r="H21" s="29">
        <f>SUM(H5:H20)</f>
        <v>9633543</v>
      </c>
      <c r="I21" s="29">
        <f>SUM(I5:I20)</f>
        <v>4728846</v>
      </c>
      <c r="J21" s="29">
        <f t="shared" si="0"/>
        <v>4806078</v>
      </c>
      <c r="K21" s="29">
        <f>SUM(K5:K20)</f>
        <v>8379063</v>
      </c>
      <c r="L21" s="29">
        <f>SUM(L5:L20)</f>
        <v>5015078</v>
      </c>
      <c r="M21" s="29">
        <f>SUM(M5:M20)</f>
        <v>4473580</v>
      </c>
      <c r="N21" s="30">
        <f t="shared" si="0"/>
        <v>11905956</v>
      </c>
      <c r="O21" s="31">
        <f t="shared" si="0"/>
        <v>82575300</v>
      </c>
      <c r="P21" s="29">
        <f t="shared" si="0"/>
        <v>85175600</v>
      </c>
      <c r="Q21" s="32">
        <f t="shared" si="0"/>
        <v>89893300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2149496</v>
      </c>
      <c r="D24" s="3">
        <v>2241348</v>
      </c>
      <c r="E24" s="3">
        <v>2155270</v>
      </c>
      <c r="F24" s="3">
        <v>2154870</v>
      </c>
      <c r="G24" s="3">
        <v>268687</v>
      </c>
      <c r="H24" s="3">
        <v>2157785</v>
      </c>
      <c r="I24" s="3">
        <v>2269929</v>
      </c>
      <c r="J24" s="3">
        <v>2350673</v>
      </c>
      <c r="K24" s="3">
        <v>2237063</v>
      </c>
      <c r="L24" s="3">
        <v>2067220</v>
      </c>
      <c r="M24" s="3">
        <v>2071692</v>
      </c>
      <c r="N24" s="36">
        <v>4744667</v>
      </c>
      <c r="O24" s="6">
        <v>26868700</v>
      </c>
      <c r="P24" s="3">
        <v>27395400</v>
      </c>
      <c r="Q24" s="4">
        <v>29281400</v>
      </c>
    </row>
    <row r="25" spans="1:17" ht="13.5">
      <c r="A25" s="21" t="s">
        <v>41</v>
      </c>
      <c r="B25" s="20"/>
      <c r="C25" s="3">
        <v>320512</v>
      </c>
      <c r="D25" s="3">
        <v>254489</v>
      </c>
      <c r="E25" s="3">
        <v>224368</v>
      </c>
      <c r="F25" s="3">
        <v>448734</v>
      </c>
      <c r="G25" s="3">
        <v>224368</v>
      </c>
      <c r="H25" s="3">
        <v>162333</v>
      </c>
      <c r="I25" s="3">
        <v>285392</v>
      </c>
      <c r="J25" s="3">
        <v>223457</v>
      </c>
      <c r="K25" s="3">
        <v>246455</v>
      </c>
      <c r="L25" s="3">
        <v>246455</v>
      </c>
      <c r="M25" s="3">
        <v>156503</v>
      </c>
      <c r="N25" s="4">
        <v>335234</v>
      </c>
      <c r="O25" s="6">
        <v>3128300</v>
      </c>
      <c r="P25" s="3">
        <v>3344000</v>
      </c>
      <c r="Q25" s="4">
        <v>3574900</v>
      </c>
    </row>
    <row r="26" spans="1:17" ht="13.5">
      <c r="A26" s="21" t="s">
        <v>42</v>
      </c>
      <c r="B26" s="20"/>
      <c r="C26" s="3">
        <v>1057696</v>
      </c>
      <c r="D26" s="3">
        <v>1057696</v>
      </c>
      <c r="E26" s="3">
        <v>1057696</v>
      </c>
      <c r="F26" s="3">
        <v>1057696</v>
      </c>
      <c r="G26" s="3">
        <v>1057696</v>
      </c>
      <c r="H26" s="3">
        <v>1057696</v>
      </c>
      <c r="I26" s="3">
        <v>1057696</v>
      </c>
      <c r="J26" s="3">
        <v>1057696</v>
      </c>
      <c r="K26" s="3">
        <v>1057696</v>
      </c>
      <c r="L26" s="3">
        <v>1850968</v>
      </c>
      <c r="M26" s="3">
        <v>1057696</v>
      </c>
      <c r="N26" s="4">
        <v>14014472</v>
      </c>
      <c r="O26" s="6">
        <v>26442400</v>
      </c>
      <c r="P26" s="3">
        <v>27256300</v>
      </c>
      <c r="Q26" s="4">
        <v>30194800</v>
      </c>
    </row>
    <row r="27" spans="1:17" ht="13.5">
      <c r="A27" s="21" t="s">
        <v>43</v>
      </c>
      <c r="B27" s="20"/>
      <c r="C27" s="3">
        <v>194648</v>
      </c>
      <c r="D27" s="3">
        <v>194648</v>
      </c>
      <c r="E27" s="3">
        <v>194648</v>
      </c>
      <c r="F27" s="3">
        <v>194648</v>
      </c>
      <c r="G27" s="3">
        <v>194648</v>
      </c>
      <c r="H27" s="3">
        <v>194648</v>
      </c>
      <c r="I27" s="3">
        <v>194648</v>
      </c>
      <c r="J27" s="3">
        <v>194648</v>
      </c>
      <c r="K27" s="3">
        <v>194648</v>
      </c>
      <c r="L27" s="3">
        <v>194648</v>
      </c>
      <c r="M27" s="3">
        <v>194648</v>
      </c>
      <c r="N27" s="36">
        <v>7591247</v>
      </c>
      <c r="O27" s="6">
        <v>9732375</v>
      </c>
      <c r="P27" s="3">
        <v>10136500</v>
      </c>
      <c r="Q27" s="4">
        <v>10684000</v>
      </c>
    </row>
    <row r="28" spans="1:17" ht="13.5">
      <c r="A28" s="21" t="s">
        <v>44</v>
      </c>
      <c r="B28" s="20"/>
      <c r="C28" s="3">
        <v>558</v>
      </c>
      <c r="D28" s="3">
        <v>558</v>
      </c>
      <c r="E28" s="3">
        <v>558</v>
      </c>
      <c r="F28" s="3">
        <v>558</v>
      </c>
      <c r="G28" s="3">
        <v>558</v>
      </c>
      <c r="H28" s="3">
        <v>558</v>
      </c>
      <c r="I28" s="3">
        <v>558</v>
      </c>
      <c r="J28" s="3">
        <v>558</v>
      </c>
      <c r="K28" s="3">
        <v>558</v>
      </c>
      <c r="L28" s="3">
        <v>558</v>
      </c>
      <c r="M28" s="3">
        <v>558</v>
      </c>
      <c r="N28" s="4">
        <v>562</v>
      </c>
      <c r="O28" s="6">
        <v>6700</v>
      </c>
      <c r="P28" s="3">
        <v>7100</v>
      </c>
      <c r="Q28" s="4">
        <v>7500</v>
      </c>
    </row>
    <row r="29" spans="1:17" ht="13.5">
      <c r="A29" s="21" t="s">
        <v>45</v>
      </c>
      <c r="B29" s="20"/>
      <c r="C29" s="3">
        <v>772522</v>
      </c>
      <c r="D29" s="3">
        <v>752714</v>
      </c>
      <c r="E29" s="3">
        <v>744790</v>
      </c>
      <c r="F29" s="3">
        <v>736867</v>
      </c>
      <c r="G29" s="3">
        <v>625941</v>
      </c>
      <c r="H29" s="3">
        <v>610094</v>
      </c>
      <c r="I29" s="3">
        <v>554631</v>
      </c>
      <c r="J29" s="3">
        <v>570478</v>
      </c>
      <c r="K29" s="3">
        <v>598209</v>
      </c>
      <c r="L29" s="3">
        <v>640203</v>
      </c>
      <c r="M29" s="3">
        <v>643025</v>
      </c>
      <c r="N29" s="36">
        <v>673826</v>
      </c>
      <c r="O29" s="6">
        <v>7923300</v>
      </c>
      <c r="P29" s="3">
        <v>8351200</v>
      </c>
      <c r="Q29" s="4">
        <v>8802200</v>
      </c>
    </row>
    <row r="30" spans="1:17" ht="13.5">
      <c r="A30" s="21" t="s">
        <v>46</v>
      </c>
      <c r="B30" s="20"/>
      <c r="C30" s="3">
        <v>79676</v>
      </c>
      <c r="D30" s="3">
        <v>29996</v>
      </c>
      <c r="E30" s="3">
        <v>75265</v>
      </c>
      <c r="F30" s="3">
        <v>51095</v>
      </c>
      <c r="G30" s="3">
        <v>68899</v>
      </c>
      <c r="H30" s="3">
        <v>60694</v>
      </c>
      <c r="I30" s="3">
        <v>82703</v>
      </c>
      <c r="J30" s="3">
        <v>86614</v>
      </c>
      <c r="K30" s="3">
        <v>58415</v>
      </c>
      <c r="L30" s="3">
        <v>74377</v>
      </c>
      <c r="M30" s="3">
        <v>86973</v>
      </c>
      <c r="N30" s="4">
        <v>135493</v>
      </c>
      <c r="O30" s="6">
        <v>890200</v>
      </c>
      <c r="P30" s="3">
        <v>938300</v>
      </c>
      <c r="Q30" s="4">
        <v>989000</v>
      </c>
    </row>
    <row r="31" spans="1:17" ht="13.5">
      <c r="A31" s="21" t="s">
        <v>47</v>
      </c>
      <c r="B31" s="20"/>
      <c r="C31" s="3">
        <v>442435</v>
      </c>
      <c r="D31" s="3">
        <v>752823</v>
      </c>
      <c r="E31" s="3">
        <v>483149</v>
      </c>
      <c r="F31" s="3">
        <v>513811</v>
      </c>
      <c r="G31" s="3">
        <v>540702</v>
      </c>
      <c r="H31" s="3">
        <v>599999</v>
      </c>
      <c r="I31" s="3">
        <v>315691</v>
      </c>
      <c r="J31" s="3">
        <v>536733</v>
      </c>
      <c r="K31" s="3">
        <v>609300</v>
      </c>
      <c r="L31" s="3">
        <v>475636</v>
      </c>
      <c r="M31" s="3">
        <v>470495</v>
      </c>
      <c r="N31" s="36">
        <v>579726</v>
      </c>
      <c r="O31" s="6">
        <v>6320500</v>
      </c>
      <c r="P31" s="3">
        <v>6662100</v>
      </c>
      <c r="Q31" s="4">
        <v>7021800</v>
      </c>
    </row>
    <row r="32" spans="1:17" ht="13.5">
      <c r="A32" s="21" t="s">
        <v>35</v>
      </c>
      <c r="B32" s="20"/>
      <c r="C32" s="3">
        <v>25910</v>
      </c>
      <c r="D32" s="3">
        <v>37010</v>
      </c>
      <c r="E32" s="3">
        <v>35533</v>
      </c>
      <c r="F32" s="3">
        <v>37010</v>
      </c>
      <c r="G32" s="3">
        <v>59216</v>
      </c>
      <c r="H32" s="3">
        <v>74020</v>
      </c>
      <c r="I32" s="3">
        <v>66247</v>
      </c>
      <c r="J32" s="3">
        <v>51814</v>
      </c>
      <c r="K32" s="3">
        <v>48116</v>
      </c>
      <c r="L32" s="3">
        <v>51814</v>
      </c>
      <c r="M32" s="3">
        <v>53291</v>
      </c>
      <c r="N32" s="4">
        <v>200219</v>
      </c>
      <c r="O32" s="6">
        <v>740200</v>
      </c>
      <c r="P32" s="3">
        <v>780400</v>
      </c>
      <c r="Q32" s="4">
        <v>822300</v>
      </c>
    </row>
    <row r="33" spans="1:17" ht="13.5">
      <c r="A33" s="21" t="s">
        <v>48</v>
      </c>
      <c r="B33" s="20"/>
      <c r="C33" s="3">
        <v>865179</v>
      </c>
      <c r="D33" s="3">
        <v>643136</v>
      </c>
      <c r="E33" s="3">
        <v>1012851</v>
      </c>
      <c r="F33" s="3">
        <v>239270</v>
      </c>
      <c r="G33" s="3">
        <v>606701</v>
      </c>
      <c r="H33" s="3">
        <v>1807979</v>
      </c>
      <c r="I33" s="3">
        <v>1310619</v>
      </c>
      <c r="J33" s="3">
        <v>1867116</v>
      </c>
      <c r="K33" s="3">
        <v>733624</v>
      </c>
      <c r="L33" s="3">
        <v>832977</v>
      </c>
      <c r="M33" s="3">
        <v>852279</v>
      </c>
      <c r="N33" s="4">
        <v>1227969</v>
      </c>
      <c r="O33" s="6">
        <v>11999700</v>
      </c>
      <c r="P33" s="3">
        <v>12649800</v>
      </c>
      <c r="Q33" s="4">
        <v>13335700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5908632</v>
      </c>
      <c r="D35" s="29">
        <f t="shared" si="1"/>
        <v>5964418</v>
      </c>
      <c r="E35" s="29">
        <f t="shared" si="1"/>
        <v>5984128</v>
      </c>
      <c r="F35" s="29">
        <f>SUM(F24:F34)</f>
        <v>5434559</v>
      </c>
      <c r="G35" s="29">
        <f>SUM(G24:G34)</f>
        <v>3647416</v>
      </c>
      <c r="H35" s="29">
        <f>SUM(H24:H34)</f>
        <v>6725806</v>
      </c>
      <c r="I35" s="29">
        <f>SUM(I24:I34)</f>
        <v>6138114</v>
      </c>
      <c r="J35" s="29">
        <f t="shared" si="1"/>
        <v>6939787</v>
      </c>
      <c r="K35" s="29">
        <f>SUM(K24:K34)</f>
        <v>5784084</v>
      </c>
      <c r="L35" s="29">
        <f>SUM(L24:L34)</f>
        <v>6434856</v>
      </c>
      <c r="M35" s="29">
        <f>SUM(M24:M34)</f>
        <v>5587160</v>
      </c>
      <c r="N35" s="32">
        <f t="shared" si="1"/>
        <v>29503415</v>
      </c>
      <c r="O35" s="31">
        <f t="shared" si="1"/>
        <v>94052375</v>
      </c>
      <c r="P35" s="29">
        <f t="shared" si="1"/>
        <v>97521100</v>
      </c>
      <c r="Q35" s="32">
        <f t="shared" si="1"/>
        <v>104713600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8980272</v>
      </c>
      <c r="D37" s="42">
        <f t="shared" si="2"/>
        <v>-1294262</v>
      </c>
      <c r="E37" s="42">
        <f t="shared" si="2"/>
        <v>-1286438</v>
      </c>
      <c r="F37" s="42">
        <f>+F21-F35</f>
        <v>-661002</v>
      </c>
      <c r="G37" s="42">
        <f>+G21-G35</f>
        <v>955433</v>
      </c>
      <c r="H37" s="42">
        <f>+H21-H35</f>
        <v>2907737</v>
      </c>
      <c r="I37" s="42">
        <f>+I21-I35</f>
        <v>-1409268</v>
      </c>
      <c r="J37" s="42">
        <f t="shared" si="2"/>
        <v>-2133709</v>
      </c>
      <c r="K37" s="42">
        <f>+K21-K35</f>
        <v>2594979</v>
      </c>
      <c r="L37" s="42">
        <f>+L21-L35</f>
        <v>-1419778</v>
      </c>
      <c r="M37" s="42">
        <f>+M21-M35</f>
        <v>-1113580</v>
      </c>
      <c r="N37" s="43">
        <f t="shared" si="2"/>
        <v>-17597459</v>
      </c>
      <c r="O37" s="44">
        <f t="shared" si="2"/>
        <v>-11477075</v>
      </c>
      <c r="P37" s="42">
        <f t="shared" si="2"/>
        <v>-12345500</v>
      </c>
      <c r="Q37" s="43">
        <f t="shared" si="2"/>
        <v>-14820300</v>
      </c>
    </row>
    <row r="38" spans="1:17" ht="21" customHeight="1">
      <c r="A38" s="45" t="s">
        <v>52</v>
      </c>
      <c r="B38" s="25"/>
      <c r="C38" s="3">
        <v>482176</v>
      </c>
      <c r="D38" s="3">
        <v>608747</v>
      </c>
      <c r="E38" s="3">
        <v>0</v>
      </c>
      <c r="F38" s="3">
        <v>4125015</v>
      </c>
      <c r="G38" s="3">
        <v>0</v>
      </c>
      <c r="H38" s="3">
        <v>1328394</v>
      </c>
      <c r="I38" s="3">
        <v>85396</v>
      </c>
      <c r="J38" s="3">
        <v>0</v>
      </c>
      <c r="K38" s="3">
        <v>0</v>
      </c>
      <c r="L38" s="3">
        <v>2873215</v>
      </c>
      <c r="M38" s="3">
        <v>1752866</v>
      </c>
      <c r="N38" s="4">
        <v>798591</v>
      </c>
      <c r="O38" s="6">
        <v>12054400</v>
      </c>
      <c r="P38" s="3">
        <v>8387800</v>
      </c>
      <c r="Q38" s="4">
        <v>8523700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9462448</v>
      </c>
      <c r="D41" s="50">
        <f t="shared" si="3"/>
        <v>-685515</v>
      </c>
      <c r="E41" s="50">
        <f t="shared" si="3"/>
        <v>-1286438</v>
      </c>
      <c r="F41" s="50">
        <f>SUM(F37:F40)</f>
        <v>3464013</v>
      </c>
      <c r="G41" s="50">
        <f>SUM(G37:G40)</f>
        <v>955433</v>
      </c>
      <c r="H41" s="50">
        <f>SUM(H37:H40)</f>
        <v>4236131</v>
      </c>
      <c r="I41" s="50">
        <f>SUM(I37:I40)</f>
        <v>-1323872</v>
      </c>
      <c r="J41" s="50">
        <f t="shared" si="3"/>
        <v>-2133709</v>
      </c>
      <c r="K41" s="50">
        <f>SUM(K37:K40)</f>
        <v>2594979</v>
      </c>
      <c r="L41" s="50">
        <f>SUM(L37:L40)</f>
        <v>1453437</v>
      </c>
      <c r="M41" s="50">
        <f>SUM(M37:M40)</f>
        <v>639286</v>
      </c>
      <c r="N41" s="51">
        <f t="shared" si="3"/>
        <v>-16798868</v>
      </c>
      <c r="O41" s="52">
        <f t="shared" si="3"/>
        <v>577325</v>
      </c>
      <c r="P41" s="50">
        <f t="shared" si="3"/>
        <v>-3957700</v>
      </c>
      <c r="Q41" s="51">
        <f t="shared" si="3"/>
        <v>-6296600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9462448</v>
      </c>
      <c r="D43" s="57">
        <f t="shared" si="4"/>
        <v>-685515</v>
      </c>
      <c r="E43" s="57">
        <f t="shared" si="4"/>
        <v>-1286438</v>
      </c>
      <c r="F43" s="57">
        <f>+F41-F42</f>
        <v>3464013</v>
      </c>
      <c r="G43" s="57">
        <f>+G41-G42</f>
        <v>955433</v>
      </c>
      <c r="H43" s="57">
        <f>+H41-H42</f>
        <v>4236131</v>
      </c>
      <c r="I43" s="57">
        <f>+I41-I42</f>
        <v>-1323872</v>
      </c>
      <c r="J43" s="57">
        <f t="shared" si="4"/>
        <v>-2133709</v>
      </c>
      <c r="K43" s="57">
        <f>+K41-K42</f>
        <v>2594979</v>
      </c>
      <c r="L43" s="57">
        <f>+L41-L42</f>
        <v>1453437</v>
      </c>
      <c r="M43" s="57">
        <f>+M41-M42</f>
        <v>639286</v>
      </c>
      <c r="N43" s="58">
        <f t="shared" si="4"/>
        <v>-16798868</v>
      </c>
      <c r="O43" s="59">
        <f t="shared" si="4"/>
        <v>577325</v>
      </c>
      <c r="P43" s="57">
        <f t="shared" si="4"/>
        <v>-3957700</v>
      </c>
      <c r="Q43" s="58">
        <f t="shared" si="4"/>
        <v>-6296600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9462448</v>
      </c>
      <c r="D45" s="50">
        <f t="shared" si="5"/>
        <v>-685515</v>
      </c>
      <c r="E45" s="50">
        <f t="shared" si="5"/>
        <v>-1286438</v>
      </c>
      <c r="F45" s="50">
        <f>SUM(F43:F44)</f>
        <v>3464013</v>
      </c>
      <c r="G45" s="50">
        <f>SUM(G43:G44)</f>
        <v>955433</v>
      </c>
      <c r="H45" s="50">
        <f>SUM(H43:H44)</f>
        <v>4236131</v>
      </c>
      <c r="I45" s="50">
        <f>SUM(I43:I44)</f>
        <v>-1323872</v>
      </c>
      <c r="J45" s="50">
        <f t="shared" si="5"/>
        <v>-2133709</v>
      </c>
      <c r="K45" s="50">
        <f>SUM(K43:K44)</f>
        <v>2594979</v>
      </c>
      <c r="L45" s="50">
        <f>SUM(L43:L44)</f>
        <v>1453437</v>
      </c>
      <c r="M45" s="50">
        <f>SUM(M43:M44)</f>
        <v>639286</v>
      </c>
      <c r="N45" s="51">
        <f t="shared" si="5"/>
        <v>-16798868</v>
      </c>
      <c r="O45" s="52">
        <f t="shared" si="5"/>
        <v>577325</v>
      </c>
      <c r="P45" s="50">
        <f t="shared" si="5"/>
        <v>-3957700</v>
      </c>
      <c r="Q45" s="51">
        <f t="shared" si="5"/>
        <v>-6296600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9462448</v>
      </c>
      <c r="D47" s="63">
        <f t="shared" si="6"/>
        <v>-685515</v>
      </c>
      <c r="E47" s="63">
        <f t="shared" si="6"/>
        <v>-1286438</v>
      </c>
      <c r="F47" s="63">
        <f>SUM(F45:F46)</f>
        <v>3464013</v>
      </c>
      <c r="G47" s="63">
        <f>SUM(G45:G46)</f>
        <v>955433</v>
      </c>
      <c r="H47" s="63">
        <f>SUM(H45:H46)</f>
        <v>4236131</v>
      </c>
      <c r="I47" s="63">
        <f>SUM(I45:I46)</f>
        <v>-1323872</v>
      </c>
      <c r="J47" s="63">
        <f t="shared" si="6"/>
        <v>-2133709</v>
      </c>
      <c r="K47" s="63">
        <f>SUM(K45:K46)</f>
        <v>2594979</v>
      </c>
      <c r="L47" s="63">
        <f>SUM(L45:L46)</f>
        <v>1453437</v>
      </c>
      <c r="M47" s="63">
        <f>SUM(M45:M46)</f>
        <v>639286</v>
      </c>
      <c r="N47" s="64">
        <f t="shared" si="6"/>
        <v>-16798868</v>
      </c>
      <c r="O47" s="65">
        <f t="shared" si="6"/>
        <v>577325</v>
      </c>
      <c r="P47" s="63">
        <f t="shared" si="6"/>
        <v>-3957700</v>
      </c>
      <c r="Q47" s="66">
        <f t="shared" si="6"/>
        <v>-6296600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328030</v>
      </c>
      <c r="D5" s="3">
        <v>328030</v>
      </c>
      <c r="E5" s="3">
        <v>328030</v>
      </c>
      <c r="F5" s="3">
        <v>328030</v>
      </c>
      <c r="G5" s="3">
        <v>328030</v>
      </c>
      <c r="H5" s="3">
        <v>328030</v>
      </c>
      <c r="I5" s="3">
        <v>328030</v>
      </c>
      <c r="J5" s="3">
        <v>328030</v>
      </c>
      <c r="K5" s="3">
        <v>328030</v>
      </c>
      <c r="L5" s="3">
        <v>328030</v>
      </c>
      <c r="M5" s="3">
        <v>328030</v>
      </c>
      <c r="N5" s="4">
        <v>328020</v>
      </c>
      <c r="O5" s="5">
        <v>3936350</v>
      </c>
      <c r="P5" s="3">
        <v>4242000</v>
      </c>
      <c r="Q5" s="4">
        <v>4532000</v>
      </c>
    </row>
    <row r="6" spans="1:17" ht="13.5">
      <c r="A6" s="19" t="s">
        <v>24</v>
      </c>
      <c r="B6" s="20"/>
      <c r="C6" s="3">
        <v>1379109</v>
      </c>
      <c r="D6" s="3">
        <v>1379109</v>
      </c>
      <c r="E6" s="3">
        <v>1379109</v>
      </c>
      <c r="F6" s="3">
        <v>1379109</v>
      </c>
      <c r="G6" s="3">
        <v>1379109</v>
      </c>
      <c r="H6" s="3">
        <v>1379109</v>
      </c>
      <c r="I6" s="3">
        <v>1379109</v>
      </c>
      <c r="J6" s="3">
        <v>1379109</v>
      </c>
      <c r="K6" s="3">
        <v>1379109</v>
      </c>
      <c r="L6" s="3">
        <v>1379109</v>
      </c>
      <c r="M6" s="3">
        <v>1379109</v>
      </c>
      <c r="N6" s="4">
        <v>1379101</v>
      </c>
      <c r="O6" s="6">
        <v>16549300</v>
      </c>
      <c r="P6" s="3">
        <v>18289000</v>
      </c>
      <c r="Q6" s="4">
        <v>20055000</v>
      </c>
    </row>
    <row r="7" spans="1:17" ht="13.5">
      <c r="A7" s="21" t="s">
        <v>25</v>
      </c>
      <c r="B7" s="20"/>
      <c r="C7" s="3">
        <v>342883</v>
      </c>
      <c r="D7" s="3">
        <v>342883</v>
      </c>
      <c r="E7" s="3">
        <v>342883</v>
      </c>
      <c r="F7" s="3">
        <v>342883</v>
      </c>
      <c r="G7" s="3">
        <v>342883</v>
      </c>
      <c r="H7" s="3">
        <v>342883</v>
      </c>
      <c r="I7" s="3">
        <v>342883</v>
      </c>
      <c r="J7" s="3">
        <v>342883</v>
      </c>
      <c r="K7" s="3">
        <v>342883</v>
      </c>
      <c r="L7" s="3">
        <v>342883</v>
      </c>
      <c r="M7" s="3">
        <v>342883</v>
      </c>
      <c r="N7" s="4">
        <v>342887</v>
      </c>
      <c r="O7" s="6">
        <v>4114600</v>
      </c>
      <c r="P7" s="3">
        <v>4285000</v>
      </c>
      <c r="Q7" s="4">
        <v>4324000</v>
      </c>
    </row>
    <row r="8" spans="1:17" ht="13.5">
      <c r="A8" s="21" t="s">
        <v>26</v>
      </c>
      <c r="B8" s="20"/>
      <c r="C8" s="3">
        <v>270584</v>
      </c>
      <c r="D8" s="3">
        <v>270584</v>
      </c>
      <c r="E8" s="3">
        <v>270584</v>
      </c>
      <c r="F8" s="3">
        <v>270584</v>
      </c>
      <c r="G8" s="3">
        <v>270584</v>
      </c>
      <c r="H8" s="3">
        <v>270584</v>
      </c>
      <c r="I8" s="3">
        <v>270584</v>
      </c>
      <c r="J8" s="3">
        <v>270584</v>
      </c>
      <c r="K8" s="3">
        <v>270584</v>
      </c>
      <c r="L8" s="3">
        <v>270584</v>
      </c>
      <c r="M8" s="3">
        <v>270584</v>
      </c>
      <c r="N8" s="4">
        <v>270576</v>
      </c>
      <c r="O8" s="6">
        <v>3247000</v>
      </c>
      <c r="P8" s="3">
        <v>3490000</v>
      </c>
      <c r="Q8" s="4">
        <v>3751000</v>
      </c>
    </row>
    <row r="9" spans="1:17" ht="13.5">
      <c r="A9" s="21" t="s">
        <v>27</v>
      </c>
      <c r="B9" s="20"/>
      <c r="C9" s="22">
        <v>143433</v>
      </c>
      <c r="D9" s="22">
        <v>143433</v>
      </c>
      <c r="E9" s="22">
        <v>143433</v>
      </c>
      <c r="F9" s="22">
        <v>143433</v>
      </c>
      <c r="G9" s="22">
        <v>143433</v>
      </c>
      <c r="H9" s="22">
        <v>143433</v>
      </c>
      <c r="I9" s="22">
        <v>143433</v>
      </c>
      <c r="J9" s="22">
        <v>143433</v>
      </c>
      <c r="K9" s="22">
        <v>143433</v>
      </c>
      <c r="L9" s="22">
        <v>143433</v>
      </c>
      <c r="M9" s="22">
        <v>143433</v>
      </c>
      <c r="N9" s="23">
        <v>143437</v>
      </c>
      <c r="O9" s="24">
        <v>1721200</v>
      </c>
      <c r="P9" s="22">
        <v>1896500</v>
      </c>
      <c r="Q9" s="23">
        <v>2131500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33084</v>
      </c>
      <c r="D11" s="3">
        <v>33084</v>
      </c>
      <c r="E11" s="3">
        <v>33084</v>
      </c>
      <c r="F11" s="3">
        <v>33084</v>
      </c>
      <c r="G11" s="3">
        <v>33084</v>
      </c>
      <c r="H11" s="3">
        <v>33084</v>
      </c>
      <c r="I11" s="3">
        <v>33084</v>
      </c>
      <c r="J11" s="3">
        <v>33084</v>
      </c>
      <c r="K11" s="3">
        <v>33084</v>
      </c>
      <c r="L11" s="3">
        <v>33084</v>
      </c>
      <c r="M11" s="3">
        <v>33084</v>
      </c>
      <c r="N11" s="4">
        <v>33076</v>
      </c>
      <c r="O11" s="6">
        <v>397000</v>
      </c>
      <c r="P11" s="3">
        <v>417000</v>
      </c>
      <c r="Q11" s="4">
        <v>437000</v>
      </c>
    </row>
    <row r="12" spans="1:17" ht="13.5">
      <c r="A12" s="19" t="s">
        <v>29</v>
      </c>
      <c r="B12" s="25"/>
      <c r="C12" s="3">
        <v>213333</v>
      </c>
      <c r="D12" s="3">
        <v>213333</v>
      </c>
      <c r="E12" s="3">
        <v>213333</v>
      </c>
      <c r="F12" s="3">
        <v>213333</v>
      </c>
      <c r="G12" s="3">
        <v>213333</v>
      </c>
      <c r="H12" s="3">
        <v>213333</v>
      </c>
      <c r="I12" s="3">
        <v>213333</v>
      </c>
      <c r="J12" s="3">
        <v>213333</v>
      </c>
      <c r="K12" s="3">
        <v>213333</v>
      </c>
      <c r="L12" s="3">
        <v>213333</v>
      </c>
      <c r="M12" s="3">
        <v>213333</v>
      </c>
      <c r="N12" s="4">
        <v>213337</v>
      </c>
      <c r="O12" s="6">
        <v>2560000</v>
      </c>
      <c r="P12" s="3">
        <v>2560000</v>
      </c>
      <c r="Q12" s="4">
        <v>2560000</v>
      </c>
    </row>
    <row r="13" spans="1:17" ht="13.5">
      <c r="A13" s="19" t="s">
        <v>30</v>
      </c>
      <c r="B13" s="25"/>
      <c r="C13" s="3">
        <v>83334</v>
      </c>
      <c r="D13" s="3">
        <v>83334</v>
      </c>
      <c r="E13" s="3">
        <v>83334</v>
      </c>
      <c r="F13" s="3">
        <v>83334</v>
      </c>
      <c r="G13" s="3">
        <v>83334</v>
      </c>
      <c r="H13" s="3">
        <v>83334</v>
      </c>
      <c r="I13" s="3">
        <v>83334</v>
      </c>
      <c r="J13" s="3">
        <v>83334</v>
      </c>
      <c r="K13" s="3">
        <v>83334</v>
      </c>
      <c r="L13" s="3">
        <v>83334</v>
      </c>
      <c r="M13" s="3">
        <v>83334</v>
      </c>
      <c r="N13" s="4">
        <v>83326</v>
      </c>
      <c r="O13" s="6">
        <v>1000000</v>
      </c>
      <c r="P13" s="3">
        <v>1040000</v>
      </c>
      <c r="Q13" s="4">
        <v>1080000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257417</v>
      </c>
      <c r="D15" s="3">
        <v>257417</v>
      </c>
      <c r="E15" s="3">
        <v>257417</v>
      </c>
      <c r="F15" s="3">
        <v>257417</v>
      </c>
      <c r="G15" s="3">
        <v>257417</v>
      </c>
      <c r="H15" s="3">
        <v>257417</v>
      </c>
      <c r="I15" s="3">
        <v>257417</v>
      </c>
      <c r="J15" s="3">
        <v>257417</v>
      </c>
      <c r="K15" s="3">
        <v>257417</v>
      </c>
      <c r="L15" s="3">
        <v>257417</v>
      </c>
      <c r="M15" s="3">
        <v>257417</v>
      </c>
      <c r="N15" s="4">
        <v>257413</v>
      </c>
      <c r="O15" s="6">
        <v>3089000</v>
      </c>
      <c r="P15" s="3">
        <v>3569000</v>
      </c>
      <c r="Q15" s="4">
        <v>3089000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16667</v>
      </c>
      <c r="D17" s="3">
        <v>16667</v>
      </c>
      <c r="E17" s="3">
        <v>16667</v>
      </c>
      <c r="F17" s="3">
        <v>16667</v>
      </c>
      <c r="G17" s="3">
        <v>16667</v>
      </c>
      <c r="H17" s="3">
        <v>16667</v>
      </c>
      <c r="I17" s="3">
        <v>16667</v>
      </c>
      <c r="J17" s="3">
        <v>16667</v>
      </c>
      <c r="K17" s="3">
        <v>16667</v>
      </c>
      <c r="L17" s="3">
        <v>16667</v>
      </c>
      <c r="M17" s="3">
        <v>16667</v>
      </c>
      <c r="N17" s="4">
        <v>16663</v>
      </c>
      <c r="O17" s="6">
        <v>200000</v>
      </c>
      <c r="P17" s="3">
        <v>200000</v>
      </c>
      <c r="Q17" s="4">
        <v>200000</v>
      </c>
    </row>
    <row r="18" spans="1:17" ht="13.5">
      <c r="A18" s="19" t="s">
        <v>35</v>
      </c>
      <c r="B18" s="25"/>
      <c r="C18" s="3">
        <v>11756081</v>
      </c>
      <c r="D18" s="3">
        <v>2069001</v>
      </c>
      <c r="E18" s="3">
        <v>369001</v>
      </c>
      <c r="F18" s="3">
        <v>664001</v>
      </c>
      <c r="G18" s="3">
        <v>2892001</v>
      </c>
      <c r="H18" s="3">
        <v>6718001</v>
      </c>
      <c r="I18" s="3">
        <v>664001</v>
      </c>
      <c r="J18" s="3">
        <v>369001</v>
      </c>
      <c r="K18" s="3">
        <v>4697501</v>
      </c>
      <c r="L18" s="3">
        <v>664001</v>
      </c>
      <c r="M18" s="3">
        <v>369001</v>
      </c>
      <c r="N18" s="4">
        <v>368989</v>
      </c>
      <c r="O18" s="6">
        <v>31600580</v>
      </c>
      <c r="P18" s="3">
        <v>31487000</v>
      </c>
      <c r="Q18" s="4">
        <v>56943000</v>
      </c>
    </row>
    <row r="19" spans="1:17" ht="13.5">
      <c r="A19" s="19" t="s">
        <v>36</v>
      </c>
      <c r="B19" s="25"/>
      <c r="C19" s="22">
        <v>206499</v>
      </c>
      <c r="D19" s="22">
        <v>206499</v>
      </c>
      <c r="E19" s="22">
        <v>206499</v>
      </c>
      <c r="F19" s="22">
        <v>206499</v>
      </c>
      <c r="G19" s="22">
        <v>206499</v>
      </c>
      <c r="H19" s="22">
        <v>206499</v>
      </c>
      <c r="I19" s="22">
        <v>206499</v>
      </c>
      <c r="J19" s="22">
        <v>206499</v>
      </c>
      <c r="K19" s="22">
        <v>206499</v>
      </c>
      <c r="L19" s="22">
        <v>206499</v>
      </c>
      <c r="M19" s="22">
        <v>206499</v>
      </c>
      <c r="N19" s="23">
        <v>206511</v>
      </c>
      <c r="O19" s="24">
        <v>2478000</v>
      </c>
      <c r="P19" s="22">
        <v>1602000</v>
      </c>
      <c r="Q19" s="23">
        <v>1624000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15030454</v>
      </c>
      <c r="D21" s="29">
        <f t="shared" si="0"/>
        <v>5343374</v>
      </c>
      <c r="E21" s="29">
        <f t="shared" si="0"/>
        <v>3643374</v>
      </c>
      <c r="F21" s="29">
        <f>SUM(F5:F20)</f>
        <v>3938374</v>
      </c>
      <c r="G21" s="29">
        <f>SUM(G5:G20)</f>
        <v>6166374</v>
      </c>
      <c r="H21" s="29">
        <f>SUM(H5:H20)</f>
        <v>9992374</v>
      </c>
      <c r="I21" s="29">
        <f>SUM(I5:I20)</f>
        <v>3938374</v>
      </c>
      <c r="J21" s="29">
        <f t="shared" si="0"/>
        <v>3643374</v>
      </c>
      <c r="K21" s="29">
        <f>SUM(K5:K20)</f>
        <v>7971874</v>
      </c>
      <c r="L21" s="29">
        <f>SUM(L5:L20)</f>
        <v>3938374</v>
      </c>
      <c r="M21" s="29">
        <f>SUM(M5:M20)</f>
        <v>3643374</v>
      </c>
      <c r="N21" s="30">
        <f t="shared" si="0"/>
        <v>3643336</v>
      </c>
      <c r="O21" s="31">
        <f t="shared" si="0"/>
        <v>70893030</v>
      </c>
      <c r="P21" s="29">
        <f t="shared" si="0"/>
        <v>73077500</v>
      </c>
      <c r="Q21" s="32">
        <f t="shared" si="0"/>
        <v>100726500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2056227</v>
      </c>
      <c r="D24" s="3">
        <v>2056227</v>
      </c>
      <c r="E24" s="3">
        <v>2056227</v>
      </c>
      <c r="F24" s="3">
        <v>2056227</v>
      </c>
      <c r="G24" s="3">
        <v>2056227</v>
      </c>
      <c r="H24" s="3">
        <v>2056227</v>
      </c>
      <c r="I24" s="3">
        <v>2056227</v>
      </c>
      <c r="J24" s="3">
        <v>2056227</v>
      </c>
      <c r="K24" s="3">
        <v>2056227</v>
      </c>
      <c r="L24" s="3">
        <v>2056227</v>
      </c>
      <c r="M24" s="3">
        <v>2056227</v>
      </c>
      <c r="N24" s="36">
        <v>2056183</v>
      </c>
      <c r="O24" s="6">
        <v>24674680</v>
      </c>
      <c r="P24" s="3">
        <v>25192750</v>
      </c>
      <c r="Q24" s="4">
        <v>27103720</v>
      </c>
    </row>
    <row r="25" spans="1:17" ht="13.5">
      <c r="A25" s="21" t="s">
        <v>41</v>
      </c>
      <c r="B25" s="20"/>
      <c r="C25" s="3">
        <v>266442</v>
      </c>
      <c r="D25" s="3">
        <v>266442</v>
      </c>
      <c r="E25" s="3">
        <v>266442</v>
      </c>
      <c r="F25" s="3">
        <v>266442</v>
      </c>
      <c r="G25" s="3">
        <v>266442</v>
      </c>
      <c r="H25" s="3">
        <v>266442</v>
      </c>
      <c r="I25" s="3">
        <v>266442</v>
      </c>
      <c r="J25" s="3">
        <v>266442</v>
      </c>
      <c r="K25" s="3">
        <v>266442</v>
      </c>
      <c r="L25" s="3">
        <v>266442</v>
      </c>
      <c r="M25" s="3">
        <v>266442</v>
      </c>
      <c r="N25" s="4">
        <v>266438</v>
      </c>
      <c r="O25" s="6">
        <v>3197300</v>
      </c>
      <c r="P25" s="3">
        <v>3369800</v>
      </c>
      <c r="Q25" s="4">
        <v>3553300</v>
      </c>
    </row>
    <row r="26" spans="1:17" ht="13.5">
      <c r="A26" s="21" t="s">
        <v>42</v>
      </c>
      <c r="B26" s="20"/>
      <c r="C26" s="3">
        <v>438333</v>
      </c>
      <c r="D26" s="3">
        <v>438333</v>
      </c>
      <c r="E26" s="3">
        <v>438333</v>
      </c>
      <c r="F26" s="3">
        <v>438333</v>
      </c>
      <c r="G26" s="3">
        <v>438333</v>
      </c>
      <c r="H26" s="3">
        <v>438333</v>
      </c>
      <c r="I26" s="3">
        <v>438333</v>
      </c>
      <c r="J26" s="3">
        <v>438333</v>
      </c>
      <c r="K26" s="3">
        <v>438333</v>
      </c>
      <c r="L26" s="3">
        <v>438333</v>
      </c>
      <c r="M26" s="3">
        <v>438333</v>
      </c>
      <c r="N26" s="4">
        <v>438337</v>
      </c>
      <c r="O26" s="6">
        <v>5260000</v>
      </c>
      <c r="P26" s="3">
        <v>5550000</v>
      </c>
      <c r="Q26" s="4">
        <v>5710000</v>
      </c>
    </row>
    <row r="27" spans="1:17" ht="13.5">
      <c r="A27" s="21" t="s">
        <v>43</v>
      </c>
      <c r="B27" s="20"/>
      <c r="C27" s="3">
        <v>278335</v>
      </c>
      <c r="D27" s="3">
        <v>278335</v>
      </c>
      <c r="E27" s="3">
        <v>278335</v>
      </c>
      <c r="F27" s="3">
        <v>278335</v>
      </c>
      <c r="G27" s="3">
        <v>278335</v>
      </c>
      <c r="H27" s="3">
        <v>278335</v>
      </c>
      <c r="I27" s="3">
        <v>278335</v>
      </c>
      <c r="J27" s="3">
        <v>278335</v>
      </c>
      <c r="K27" s="3">
        <v>278335</v>
      </c>
      <c r="L27" s="3">
        <v>278335</v>
      </c>
      <c r="M27" s="3">
        <v>278335</v>
      </c>
      <c r="N27" s="36">
        <v>278315</v>
      </c>
      <c r="O27" s="6">
        <v>3340000</v>
      </c>
      <c r="P27" s="3">
        <v>3341000</v>
      </c>
      <c r="Q27" s="4">
        <v>3342000</v>
      </c>
    </row>
    <row r="28" spans="1:17" ht="13.5">
      <c r="A28" s="21" t="s">
        <v>44</v>
      </c>
      <c r="B28" s="20"/>
      <c r="C28" s="3">
        <v>87916</v>
      </c>
      <c r="D28" s="3">
        <v>87916</v>
      </c>
      <c r="E28" s="3">
        <v>87916</v>
      </c>
      <c r="F28" s="3">
        <v>87916</v>
      </c>
      <c r="G28" s="3">
        <v>87916</v>
      </c>
      <c r="H28" s="3">
        <v>87916</v>
      </c>
      <c r="I28" s="3">
        <v>87916</v>
      </c>
      <c r="J28" s="3">
        <v>87916</v>
      </c>
      <c r="K28" s="3">
        <v>87916</v>
      </c>
      <c r="L28" s="3">
        <v>87916</v>
      </c>
      <c r="M28" s="3">
        <v>87916</v>
      </c>
      <c r="N28" s="4">
        <v>87924</v>
      </c>
      <c r="O28" s="6">
        <v>1055000</v>
      </c>
      <c r="P28" s="3">
        <v>1055000</v>
      </c>
      <c r="Q28" s="4">
        <v>1055000</v>
      </c>
    </row>
    <row r="29" spans="1:17" ht="13.5">
      <c r="A29" s="21" t="s">
        <v>45</v>
      </c>
      <c r="B29" s="20"/>
      <c r="C29" s="3">
        <v>1010346</v>
      </c>
      <c r="D29" s="3">
        <v>1010346</v>
      </c>
      <c r="E29" s="3">
        <v>1010346</v>
      </c>
      <c r="F29" s="3">
        <v>1010346</v>
      </c>
      <c r="G29" s="3">
        <v>1010346</v>
      </c>
      <c r="H29" s="3">
        <v>1010346</v>
      </c>
      <c r="I29" s="3">
        <v>1010346</v>
      </c>
      <c r="J29" s="3">
        <v>1010346</v>
      </c>
      <c r="K29" s="3">
        <v>1010346</v>
      </c>
      <c r="L29" s="3">
        <v>1010346</v>
      </c>
      <c r="M29" s="3">
        <v>1010346</v>
      </c>
      <c r="N29" s="36">
        <v>1010344</v>
      </c>
      <c r="O29" s="6">
        <v>12124150</v>
      </c>
      <c r="P29" s="3">
        <v>13355000</v>
      </c>
      <c r="Q29" s="4">
        <v>14700000</v>
      </c>
    </row>
    <row r="30" spans="1:17" ht="13.5">
      <c r="A30" s="21" t="s">
        <v>46</v>
      </c>
      <c r="B30" s="20"/>
      <c r="C30" s="3">
        <v>56058</v>
      </c>
      <c r="D30" s="3">
        <v>56058</v>
      </c>
      <c r="E30" s="3">
        <v>56058</v>
      </c>
      <c r="F30" s="3">
        <v>56058</v>
      </c>
      <c r="G30" s="3">
        <v>56058</v>
      </c>
      <c r="H30" s="3">
        <v>56058</v>
      </c>
      <c r="I30" s="3">
        <v>56058</v>
      </c>
      <c r="J30" s="3">
        <v>56058</v>
      </c>
      <c r="K30" s="3">
        <v>56058</v>
      </c>
      <c r="L30" s="3">
        <v>56058</v>
      </c>
      <c r="M30" s="3">
        <v>56058</v>
      </c>
      <c r="N30" s="4">
        <v>56062</v>
      </c>
      <c r="O30" s="6">
        <v>672700</v>
      </c>
      <c r="P30" s="3">
        <v>753000</v>
      </c>
      <c r="Q30" s="4">
        <v>792000</v>
      </c>
    </row>
    <row r="31" spans="1:17" ht="13.5">
      <c r="A31" s="21" t="s">
        <v>47</v>
      </c>
      <c r="B31" s="20"/>
      <c r="C31" s="3">
        <v>715748</v>
      </c>
      <c r="D31" s="3">
        <v>715748</v>
      </c>
      <c r="E31" s="3">
        <v>715748</v>
      </c>
      <c r="F31" s="3">
        <v>715748</v>
      </c>
      <c r="G31" s="3">
        <v>715748</v>
      </c>
      <c r="H31" s="3">
        <v>715748</v>
      </c>
      <c r="I31" s="3">
        <v>715748</v>
      </c>
      <c r="J31" s="3">
        <v>715748</v>
      </c>
      <c r="K31" s="3">
        <v>715748</v>
      </c>
      <c r="L31" s="3">
        <v>715748</v>
      </c>
      <c r="M31" s="3">
        <v>715748</v>
      </c>
      <c r="N31" s="36">
        <v>715772</v>
      </c>
      <c r="O31" s="6">
        <v>8589000</v>
      </c>
      <c r="P31" s="3">
        <v>8676000</v>
      </c>
      <c r="Q31" s="4">
        <v>32329200</v>
      </c>
    </row>
    <row r="32" spans="1:17" ht="13.5">
      <c r="A32" s="21" t="s">
        <v>35</v>
      </c>
      <c r="B32" s="20"/>
      <c r="C32" s="3">
        <v>79999</v>
      </c>
      <c r="D32" s="3">
        <v>79999</v>
      </c>
      <c r="E32" s="3">
        <v>79999</v>
      </c>
      <c r="F32" s="3">
        <v>79999</v>
      </c>
      <c r="G32" s="3">
        <v>79999</v>
      </c>
      <c r="H32" s="3">
        <v>79999</v>
      </c>
      <c r="I32" s="3">
        <v>79999</v>
      </c>
      <c r="J32" s="3">
        <v>79999</v>
      </c>
      <c r="K32" s="3">
        <v>79999</v>
      </c>
      <c r="L32" s="3">
        <v>79999</v>
      </c>
      <c r="M32" s="3">
        <v>79999</v>
      </c>
      <c r="N32" s="4">
        <v>80011</v>
      </c>
      <c r="O32" s="6">
        <v>960000</v>
      </c>
      <c r="P32" s="3">
        <v>580000</v>
      </c>
      <c r="Q32" s="4">
        <v>580000</v>
      </c>
    </row>
    <row r="33" spans="1:17" ht="13.5">
      <c r="A33" s="21" t="s">
        <v>48</v>
      </c>
      <c r="B33" s="20"/>
      <c r="C33" s="3">
        <v>918305</v>
      </c>
      <c r="D33" s="3">
        <v>918305</v>
      </c>
      <c r="E33" s="3">
        <v>918305</v>
      </c>
      <c r="F33" s="3">
        <v>918305</v>
      </c>
      <c r="G33" s="3">
        <v>918305</v>
      </c>
      <c r="H33" s="3">
        <v>918305</v>
      </c>
      <c r="I33" s="3">
        <v>918305</v>
      </c>
      <c r="J33" s="3">
        <v>918305</v>
      </c>
      <c r="K33" s="3">
        <v>918305</v>
      </c>
      <c r="L33" s="3">
        <v>918305</v>
      </c>
      <c r="M33" s="3">
        <v>918305</v>
      </c>
      <c r="N33" s="4">
        <v>918255</v>
      </c>
      <c r="O33" s="6">
        <v>11019610</v>
      </c>
      <c r="P33" s="3">
        <v>11176650</v>
      </c>
      <c r="Q33" s="4">
        <v>11473370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5907709</v>
      </c>
      <c r="D35" s="29">
        <f t="shared" si="1"/>
        <v>5907709</v>
      </c>
      <c r="E35" s="29">
        <f t="shared" si="1"/>
        <v>5907709</v>
      </c>
      <c r="F35" s="29">
        <f>SUM(F24:F34)</f>
        <v>5907709</v>
      </c>
      <c r="G35" s="29">
        <f>SUM(G24:G34)</f>
        <v>5907709</v>
      </c>
      <c r="H35" s="29">
        <f>SUM(H24:H34)</f>
        <v>5907709</v>
      </c>
      <c r="I35" s="29">
        <f>SUM(I24:I34)</f>
        <v>5907709</v>
      </c>
      <c r="J35" s="29">
        <f t="shared" si="1"/>
        <v>5907709</v>
      </c>
      <c r="K35" s="29">
        <f>SUM(K24:K34)</f>
        <v>5907709</v>
      </c>
      <c r="L35" s="29">
        <f>SUM(L24:L34)</f>
        <v>5907709</v>
      </c>
      <c r="M35" s="29">
        <f>SUM(M24:M34)</f>
        <v>5907709</v>
      </c>
      <c r="N35" s="32">
        <f t="shared" si="1"/>
        <v>5907641</v>
      </c>
      <c r="O35" s="31">
        <f t="shared" si="1"/>
        <v>70892440</v>
      </c>
      <c r="P35" s="29">
        <f t="shared" si="1"/>
        <v>73049200</v>
      </c>
      <c r="Q35" s="32">
        <f t="shared" si="1"/>
        <v>100638590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9122745</v>
      </c>
      <c r="D37" s="42">
        <f t="shared" si="2"/>
        <v>-564335</v>
      </c>
      <c r="E37" s="42">
        <f t="shared" si="2"/>
        <v>-2264335</v>
      </c>
      <c r="F37" s="42">
        <f>+F21-F35</f>
        <v>-1969335</v>
      </c>
      <c r="G37" s="42">
        <f>+G21-G35</f>
        <v>258665</v>
      </c>
      <c r="H37" s="42">
        <f>+H21-H35</f>
        <v>4084665</v>
      </c>
      <c r="I37" s="42">
        <f>+I21-I35</f>
        <v>-1969335</v>
      </c>
      <c r="J37" s="42">
        <f t="shared" si="2"/>
        <v>-2264335</v>
      </c>
      <c r="K37" s="42">
        <f>+K21-K35</f>
        <v>2064165</v>
      </c>
      <c r="L37" s="42">
        <f>+L21-L35</f>
        <v>-1969335</v>
      </c>
      <c r="M37" s="42">
        <f>+M21-M35</f>
        <v>-2264335</v>
      </c>
      <c r="N37" s="43">
        <f t="shared" si="2"/>
        <v>-2264305</v>
      </c>
      <c r="O37" s="44">
        <f t="shared" si="2"/>
        <v>590</v>
      </c>
      <c r="P37" s="42">
        <f t="shared" si="2"/>
        <v>28300</v>
      </c>
      <c r="Q37" s="43">
        <f t="shared" si="2"/>
        <v>87910</v>
      </c>
    </row>
    <row r="38" spans="1:17" ht="21" customHeight="1">
      <c r="A38" s="45" t="s">
        <v>52</v>
      </c>
      <c r="B38" s="25"/>
      <c r="C38" s="3">
        <v>12938333</v>
      </c>
      <c r="D38" s="3">
        <v>338333</v>
      </c>
      <c r="E38" s="3">
        <v>338333</v>
      </c>
      <c r="F38" s="3">
        <v>338333</v>
      </c>
      <c r="G38" s="3">
        <v>338333</v>
      </c>
      <c r="H38" s="3">
        <v>338333</v>
      </c>
      <c r="I38" s="3">
        <v>338333</v>
      </c>
      <c r="J38" s="3">
        <v>338333</v>
      </c>
      <c r="K38" s="3">
        <v>3925753</v>
      </c>
      <c r="L38" s="3">
        <v>338333</v>
      </c>
      <c r="M38" s="3">
        <v>338333</v>
      </c>
      <c r="N38" s="4">
        <v>338337</v>
      </c>
      <c r="O38" s="6">
        <v>20247420</v>
      </c>
      <c r="P38" s="3">
        <v>9330000</v>
      </c>
      <c r="Q38" s="4">
        <v>9541000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22061078</v>
      </c>
      <c r="D41" s="50">
        <f t="shared" si="3"/>
        <v>-226002</v>
      </c>
      <c r="E41" s="50">
        <f t="shared" si="3"/>
        <v>-1926002</v>
      </c>
      <c r="F41" s="50">
        <f>SUM(F37:F40)</f>
        <v>-1631002</v>
      </c>
      <c r="G41" s="50">
        <f>SUM(G37:G40)</f>
        <v>596998</v>
      </c>
      <c r="H41" s="50">
        <f>SUM(H37:H40)</f>
        <v>4422998</v>
      </c>
      <c r="I41" s="50">
        <f>SUM(I37:I40)</f>
        <v>-1631002</v>
      </c>
      <c r="J41" s="50">
        <f t="shared" si="3"/>
        <v>-1926002</v>
      </c>
      <c r="K41" s="50">
        <f>SUM(K37:K40)</f>
        <v>5989918</v>
      </c>
      <c r="L41" s="50">
        <f>SUM(L37:L40)</f>
        <v>-1631002</v>
      </c>
      <c r="M41" s="50">
        <f>SUM(M37:M40)</f>
        <v>-1926002</v>
      </c>
      <c r="N41" s="51">
        <f t="shared" si="3"/>
        <v>-1925968</v>
      </c>
      <c r="O41" s="52">
        <f t="shared" si="3"/>
        <v>20248010</v>
      </c>
      <c r="P41" s="50">
        <f t="shared" si="3"/>
        <v>9358300</v>
      </c>
      <c r="Q41" s="51">
        <f t="shared" si="3"/>
        <v>9628910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22061078</v>
      </c>
      <c r="D43" s="57">
        <f t="shared" si="4"/>
        <v>-226002</v>
      </c>
      <c r="E43" s="57">
        <f t="shared" si="4"/>
        <v>-1926002</v>
      </c>
      <c r="F43" s="57">
        <f>+F41-F42</f>
        <v>-1631002</v>
      </c>
      <c r="G43" s="57">
        <f>+G41-G42</f>
        <v>596998</v>
      </c>
      <c r="H43" s="57">
        <f>+H41-H42</f>
        <v>4422998</v>
      </c>
      <c r="I43" s="57">
        <f>+I41-I42</f>
        <v>-1631002</v>
      </c>
      <c r="J43" s="57">
        <f t="shared" si="4"/>
        <v>-1926002</v>
      </c>
      <c r="K43" s="57">
        <f>+K41-K42</f>
        <v>5989918</v>
      </c>
      <c r="L43" s="57">
        <f>+L41-L42</f>
        <v>-1631002</v>
      </c>
      <c r="M43" s="57">
        <f>+M41-M42</f>
        <v>-1926002</v>
      </c>
      <c r="N43" s="58">
        <f t="shared" si="4"/>
        <v>-1925968</v>
      </c>
      <c r="O43" s="59">
        <f t="shared" si="4"/>
        <v>20248010</v>
      </c>
      <c r="P43" s="57">
        <f t="shared" si="4"/>
        <v>9358300</v>
      </c>
      <c r="Q43" s="58">
        <f t="shared" si="4"/>
        <v>9628910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22061078</v>
      </c>
      <c r="D45" s="50">
        <f t="shared" si="5"/>
        <v>-226002</v>
      </c>
      <c r="E45" s="50">
        <f t="shared" si="5"/>
        <v>-1926002</v>
      </c>
      <c r="F45" s="50">
        <f>SUM(F43:F44)</f>
        <v>-1631002</v>
      </c>
      <c r="G45" s="50">
        <f>SUM(G43:G44)</f>
        <v>596998</v>
      </c>
      <c r="H45" s="50">
        <f>SUM(H43:H44)</f>
        <v>4422998</v>
      </c>
      <c r="I45" s="50">
        <f>SUM(I43:I44)</f>
        <v>-1631002</v>
      </c>
      <c r="J45" s="50">
        <f t="shared" si="5"/>
        <v>-1926002</v>
      </c>
      <c r="K45" s="50">
        <f>SUM(K43:K44)</f>
        <v>5989918</v>
      </c>
      <c r="L45" s="50">
        <f>SUM(L43:L44)</f>
        <v>-1631002</v>
      </c>
      <c r="M45" s="50">
        <f>SUM(M43:M44)</f>
        <v>-1926002</v>
      </c>
      <c r="N45" s="51">
        <f t="shared" si="5"/>
        <v>-1925968</v>
      </c>
      <c r="O45" s="52">
        <f t="shared" si="5"/>
        <v>20248010</v>
      </c>
      <c r="P45" s="50">
        <f t="shared" si="5"/>
        <v>9358300</v>
      </c>
      <c r="Q45" s="51">
        <f t="shared" si="5"/>
        <v>9628910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22061078</v>
      </c>
      <c r="D47" s="63">
        <f t="shared" si="6"/>
        <v>-226002</v>
      </c>
      <c r="E47" s="63">
        <f t="shared" si="6"/>
        <v>-1926002</v>
      </c>
      <c r="F47" s="63">
        <f>SUM(F45:F46)</f>
        <v>-1631002</v>
      </c>
      <c r="G47" s="63">
        <f>SUM(G45:G46)</f>
        <v>596998</v>
      </c>
      <c r="H47" s="63">
        <f>SUM(H45:H46)</f>
        <v>4422998</v>
      </c>
      <c r="I47" s="63">
        <f>SUM(I45:I46)</f>
        <v>-1631002</v>
      </c>
      <c r="J47" s="63">
        <f t="shared" si="6"/>
        <v>-1926002</v>
      </c>
      <c r="K47" s="63">
        <f>SUM(K45:K46)</f>
        <v>5989918</v>
      </c>
      <c r="L47" s="63">
        <f>SUM(L45:L46)</f>
        <v>-1631002</v>
      </c>
      <c r="M47" s="63">
        <f>SUM(M45:M46)</f>
        <v>-1926002</v>
      </c>
      <c r="N47" s="64">
        <f t="shared" si="6"/>
        <v>-1925968</v>
      </c>
      <c r="O47" s="65">
        <f t="shared" si="6"/>
        <v>20248010</v>
      </c>
      <c r="P47" s="63">
        <f t="shared" si="6"/>
        <v>9358300</v>
      </c>
      <c r="Q47" s="66">
        <f t="shared" si="6"/>
        <v>9628910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4340403</v>
      </c>
      <c r="D5" s="3">
        <v>4340403</v>
      </c>
      <c r="E5" s="3">
        <v>4340403</v>
      </c>
      <c r="F5" s="3">
        <v>4340403</v>
      </c>
      <c r="G5" s="3">
        <v>4340403</v>
      </c>
      <c r="H5" s="3">
        <v>4340403</v>
      </c>
      <c r="I5" s="3">
        <v>4340403</v>
      </c>
      <c r="J5" s="3">
        <v>4340403</v>
      </c>
      <c r="K5" s="3">
        <v>4340403</v>
      </c>
      <c r="L5" s="3">
        <v>4340403</v>
      </c>
      <c r="M5" s="3">
        <v>4340403</v>
      </c>
      <c r="N5" s="4">
        <v>4340397</v>
      </c>
      <c r="O5" s="5">
        <v>52084830</v>
      </c>
      <c r="P5" s="3">
        <v>57569850</v>
      </c>
      <c r="Q5" s="4">
        <v>60461557</v>
      </c>
    </row>
    <row r="6" spans="1:17" ht="13.5">
      <c r="A6" s="19" t="s">
        <v>24</v>
      </c>
      <c r="B6" s="20"/>
      <c r="C6" s="3">
        <v>12688256</v>
      </c>
      <c r="D6" s="3">
        <v>12688256</v>
      </c>
      <c r="E6" s="3">
        <v>12688256</v>
      </c>
      <c r="F6" s="3">
        <v>12688256</v>
      </c>
      <c r="G6" s="3">
        <v>12688256</v>
      </c>
      <c r="H6" s="3">
        <v>12688256</v>
      </c>
      <c r="I6" s="3">
        <v>12688256</v>
      </c>
      <c r="J6" s="3">
        <v>12688256</v>
      </c>
      <c r="K6" s="3">
        <v>12688256</v>
      </c>
      <c r="L6" s="3">
        <v>12688256</v>
      </c>
      <c r="M6" s="3">
        <v>12688256</v>
      </c>
      <c r="N6" s="4">
        <v>12688207</v>
      </c>
      <c r="O6" s="6">
        <v>152259023</v>
      </c>
      <c r="P6" s="3">
        <v>162308118</v>
      </c>
      <c r="Q6" s="4">
        <v>173020454</v>
      </c>
    </row>
    <row r="7" spans="1:17" ht="13.5">
      <c r="A7" s="21" t="s">
        <v>25</v>
      </c>
      <c r="B7" s="20"/>
      <c r="C7" s="3">
        <v>1954638</v>
      </c>
      <c r="D7" s="3">
        <v>1954638</v>
      </c>
      <c r="E7" s="3">
        <v>1954638</v>
      </c>
      <c r="F7" s="3">
        <v>1954638</v>
      </c>
      <c r="G7" s="3">
        <v>1954638</v>
      </c>
      <c r="H7" s="3">
        <v>1954638</v>
      </c>
      <c r="I7" s="3">
        <v>1954638</v>
      </c>
      <c r="J7" s="3">
        <v>1954638</v>
      </c>
      <c r="K7" s="3">
        <v>1954638</v>
      </c>
      <c r="L7" s="3">
        <v>1954638</v>
      </c>
      <c r="M7" s="3">
        <v>1954638</v>
      </c>
      <c r="N7" s="4">
        <v>1954623</v>
      </c>
      <c r="O7" s="6">
        <v>23455641</v>
      </c>
      <c r="P7" s="3">
        <v>24698790</v>
      </c>
      <c r="Q7" s="4">
        <v>26007826</v>
      </c>
    </row>
    <row r="8" spans="1:17" ht="13.5">
      <c r="A8" s="21" t="s">
        <v>26</v>
      </c>
      <c r="B8" s="20"/>
      <c r="C8" s="3">
        <v>-50034</v>
      </c>
      <c r="D8" s="3">
        <v>-50034</v>
      </c>
      <c r="E8" s="3">
        <v>-50034</v>
      </c>
      <c r="F8" s="3">
        <v>1395585</v>
      </c>
      <c r="G8" s="3">
        <v>1395585</v>
      </c>
      <c r="H8" s="3">
        <v>1395585</v>
      </c>
      <c r="I8" s="3">
        <v>1395585</v>
      </c>
      <c r="J8" s="3">
        <v>1395585</v>
      </c>
      <c r="K8" s="3">
        <v>1395585</v>
      </c>
      <c r="L8" s="3">
        <v>1395585</v>
      </c>
      <c r="M8" s="3">
        <v>1395585</v>
      </c>
      <c r="N8" s="4">
        <v>5732444</v>
      </c>
      <c r="O8" s="6">
        <v>16747022</v>
      </c>
      <c r="P8" s="3">
        <v>17634616</v>
      </c>
      <c r="Q8" s="4">
        <v>18569248</v>
      </c>
    </row>
    <row r="9" spans="1:17" ht="13.5">
      <c r="A9" s="21" t="s">
        <v>27</v>
      </c>
      <c r="B9" s="20"/>
      <c r="C9" s="22">
        <v>1425281</v>
      </c>
      <c r="D9" s="22">
        <v>1425281</v>
      </c>
      <c r="E9" s="22">
        <v>1425281</v>
      </c>
      <c r="F9" s="22">
        <v>1425281</v>
      </c>
      <c r="G9" s="22">
        <v>1425281</v>
      </c>
      <c r="H9" s="22">
        <v>1425281</v>
      </c>
      <c r="I9" s="22">
        <v>1425281</v>
      </c>
      <c r="J9" s="22">
        <v>1425281</v>
      </c>
      <c r="K9" s="22">
        <v>1425281</v>
      </c>
      <c r="L9" s="22">
        <v>1425281</v>
      </c>
      <c r="M9" s="22">
        <v>1425281</v>
      </c>
      <c r="N9" s="23">
        <v>1425279</v>
      </c>
      <c r="O9" s="24">
        <v>17103370</v>
      </c>
      <c r="P9" s="22">
        <v>18009849</v>
      </c>
      <c r="Q9" s="23">
        <v>18964371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187389</v>
      </c>
      <c r="D11" s="3">
        <v>187389</v>
      </c>
      <c r="E11" s="3">
        <v>187389</v>
      </c>
      <c r="F11" s="3">
        <v>187389</v>
      </c>
      <c r="G11" s="3">
        <v>187389</v>
      </c>
      <c r="H11" s="3">
        <v>187389</v>
      </c>
      <c r="I11" s="3">
        <v>187389</v>
      </c>
      <c r="J11" s="3">
        <v>187389</v>
      </c>
      <c r="K11" s="3">
        <v>187389</v>
      </c>
      <c r="L11" s="3">
        <v>187389</v>
      </c>
      <c r="M11" s="3">
        <v>187389</v>
      </c>
      <c r="N11" s="4">
        <v>187399</v>
      </c>
      <c r="O11" s="6">
        <v>2248678</v>
      </c>
      <c r="P11" s="3">
        <v>2367859</v>
      </c>
      <c r="Q11" s="4">
        <v>2493357</v>
      </c>
    </row>
    <row r="12" spans="1:17" ht="13.5">
      <c r="A12" s="19" t="s">
        <v>29</v>
      </c>
      <c r="B12" s="25"/>
      <c r="C12" s="3">
        <v>309652</v>
      </c>
      <c r="D12" s="3">
        <v>309652</v>
      </c>
      <c r="E12" s="3">
        <v>309652</v>
      </c>
      <c r="F12" s="3">
        <v>309652</v>
      </c>
      <c r="G12" s="3">
        <v>309652</v>
      </c>
      <c r="H12" s="3">
        <v>309652</v>
      </c>
      <c r="I12" s="3">
        <v>309652</v>
      </c>
      <c r="J12" s="3">
        <v>309652</v>
      </c>
      <c r="K12" s="3">
        <v>309652</v>
      </c>
      <c r="L12" s="3">
        <v>309652</v>
      </c>
      <c r="M12" s="3">
        <v>309652</v>
      </c>
      <c r="N12" s="4">
        <v>309650</v>
      </c>
      <c r="O12" s="6">
        <v>3715822</v>
      </c>
      <c r="P12" s="3">
        <v>3912760</v>
      </c>
      <c r="Q12" s="4">
        <v>4120137</v>
      </c>
    </row>
    <row r="13" spans="1:17" ht="13.5">
      <c r="A13" s="19" t="s">
        <v>30</v>
      </c>
      <c r="B13" s="25"/>
      <c r="C13" s="3">
        <v>386987</v>
      </c>
      <c r="D13" s="3">
        <v>386987</v>
      </c>
      <c r="E13" s="3">
        <v>386987</v>
      </c>
      <c r="F13" s="3">
        <v>386987</v>
      </c>
      <c r="G13" s="3">
        <v>386987</v>
      </c>
      <c r="H13" s="3">
        <v>386987</v>
      </c>
      <c r="I13" s="3">
        <v>386987</v>
      </c>
      <c r="J13" s="3">
        <v>386987</v>
      </c>
      <c r="K13" s="3">
        <v>386987</v>
      </c>
      <c r="L13" s="3">
        <v>386987</v>
      </c>
      <c r="M13" s="3">
        <v>386987</v>
      </c>
      <c r="N13" s="4">
        <v>386987</v>
      </c>
      <c r="O13" s="6">
        <v>4643844</v>
      </c>
      <c r="P13" s="3">
        <v>4889967</v>
      </c>
      <c r="Q13" s="4">
        <v>5149135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1384626</v>
      </c>
      <c r="D15" s="3">
        <v>1384626</v>
      </c>
      <c r="E15" s="3">
        <v>1384626</v>
      </c>
      <c r="F15" s="3">
        <v>1384626</v>
      </c>
      <c r="G15" s="3">
        <v>1384626</v>
      </c>
      <c r="H15" s="3">
        <v>1384626</v>
      </c>
      <c r="I15" s="3">
        <v>1384626</v>
      </c>
      <c r="J15" s="3">
        <v>1384626</v>
      </c>
      <c r="K15" s="3">
        <v>1384626</v>
      </c>
      <c r="L15" s="3">
        <v>1384626</v>
      </c>
      <c r="M15" s="3">
        <v>1384626</v>
      </c>
      <c r="N15" s="4">
        <v>1384637</v>
      </c>
      <c r="O15" s="6">
        <v>16615523</v>
      </c>
      <c r="P15" s="3">
        <v>17496147</v>
      </c>
      <c r="Q15" s="4">
        <v>18423441</v>
      </c>
    </row>
    <row r="16" spans="1:17" ht="13.5">
      <c r="A16" s="19" t="s">
        <v>33</v>
      </c>
      <c r="B16" s="25"/>
      <c r="C16" s="3">
        <v>98757</v>
      </c>
      <c r="D16" s="3">
        <v>98757</v>
      </c>
      <c r="E16" s="3">
        <v>98757</v>
      </c>
      <c r="F16" s="3">
        <v>98757</v>
      </c>
      <c r="G16" s="3">
        <v>98757</v>
      </c>
      <c r="H16" s="3">
        <v>98757</v>
      </c>
      <c r="I16" s="3">
        <v>98757</v>
      </c>
      <c r="J16" s="3">
        <v>98757</v>
      </c>
      <c r="K16" s="3">
        <v>98757</v>
      </c>
      <c r="L16" s="3">
        <v>98757</v>
      </c>
      <c r="M16" s="3">
        <v>98757</v>
      </c>
      <c r="N16" s="4">
        <v>98751</v>
      </c>
      <c r="O16" s="6">
        <v>1185078</v>
      </c>
      <c r="P16" s="3">
        <v>1247887</v>
      </c>
      <c r="Q16" s="4">
        <v>1314025</v>
      </c>
    </row>
    <row r="17" spans="1:17" ht="13.5">
      <c r="A17" s="21" t="s">
        <v>34</v>
      </c>
      <c r="B17" s="20"/>
      <c r="C17" s="3">
        <v>309793</v>
      </c>
      <c r="D17" s="3">
        <v>309793</v>
      </c>
      <c r="E17" s="3">
        <v>309793</v>
      </c>
      <c r="F17" s="3">
        <v>309793</v>
      </c>
      <c r="G17" s="3">
        <v>309793</v>
      </c>
      <c r="H17" s="3">
        <v>309793</v>
      </c>
      <c r="I17" s="3">
        <v>309793</v>
      </c>
      <c r="J17" s="3">
        <v>309793</v>
      </c>
      <c r="K17" s="3">
        <v>309793</v>
      </c>
      <c r="L17" s="3">
        <v>309793</v>
      </c>
      <c r="M17" s="3">
        <v>309793</v>
      </c>
      <c r="N17" s="4">
        <v>309791</v>
      </c>
      <c r="O17" s="6">
        <v>3717514</v>
      </c>
      <c r="P17" s="3">
        <v>3914542</v>
      </c>
      <c r="Q17" s="4">
        <v>4122013</v>
      </c>
    </row>
    <row r="18" spans="1:17" ht="13.5">
      <c r="A18" s="19" t="s">
        <v>35</v>
      </c>
      <c r="B18" s="25"/>
      <c r="C18" s="3">
        <v>5917235</v>
      </c>
      <c r="D18" s="3">
        <v>5952235</v>
      </c>
      <c r="E18" s="3">
        <v>5917235</v>
      </c>
      <c r="F18" s="3">
        <v>5917235</v>
      </c>
      <c r="G18" s="3">
        <v>5952235</v>
      </c>
      <c r="H18" s="3">
        <v>5917235</v>
      </c>
      <c r="I18" s="3">
        <v>5917235</v>
      </c>
      <c r="J18" s="3">
        <v>5982235</v>
      </c>
      <c r="K18" s="3">
        <v>5917235</v>
      </c>
      <c r="L18" s="3">
        <v>5917235</v>
      </c>
      <c r="M18" s="3">
        <v>5917235</v>
      </c>
      <c r="N18" s="4">
        <v>6362242</v>
      </c>
      <c r="O18" s="6">
        <v>71586827</v>
      </c>
      <c r="P18" s="3">
        <v>118960000</v>
      </c>
      <c r="Q18" s="4">
        <v>76054000</v>
      </c>
    </row>
    <row r="19" spans="1:17" ht="13.5">
      <c r="A19" s="19" t="s">
        <v>36</v>
      </c>
      <c r="B19" s="25"/>
      <c r="C19" s="22">
        <v>1012868</v>
      </c>
      <c r="D19" s="22">
        <v>1012868</v>
      </c>
      <c r="E19" s="22">
        <v>1012868</v>
      </c>
      <c r="F19" s="22">
        <v>1012868</v>
      </c>
      <c r="G19" s="22">
        <v>1012868</v>
      </c>
      <c r="H19" s="22">
        <v>1012868</v>
      </c>
      <c r="I19" s="22">
        <v>1012868</v>
      </c>
      <c r="J19" s="22">
        <v>1012868</v>
      </c>
      <c r="K19" s="22">
        <v>1012868</v>
      </c>
      <c r="L19" s="22">
        <v>1012868</v>
      </c>
      <c r="M19" s="22">
        <v>1012868</v>
      </c>
      <c r="N19" s="23">
        <v>1012808</v>
      </c>
      <c r="O19" s="24">
        <v>12154356</v>
      </c>
      <c r="P19" s="22">
        <v>11507035</v>
      </c>
      <c r="Q19" s="23">
        <v>11878410</v>
      </c>
    </row>
    <row r="20" spans="1:17" ht="13.5">
      <c r="A20" s="19" t="s">
        <v>37</v>
      </c>
      <c r="B20" s="25"/>
      <c r="C20" s="3">
        <v>1749980</v>
      </c>
      <c r="D20" s="3">
        <v>1749980</v>
      </c>
      <c r="E20" s="3">
        <v>1749980</v>
      </c>
      <c r="F20" s="3">
        <v>1749980</v>
      </c>
      <c r="G20" s="3">
        <v>1749980</v>
      </c>
      <c r="H20" s="3">
        <v>1749980</v>
      </c>
      <c r="I20" s="3">
        <v>1749980</v>
      </c>
      <c r="J20" s="3">
        <v>1749980</v>
      </c>
      <c r="K20" s="3">
        <v>1749980</v>
      </c>
      <c r="L20" s="3">
        <v>1749980</v>
      </c>
      <c r="M20" s="3">
        <v>1749980</v>
      </c>
      <c r="N20" s="26">
        <v>1749976</v>
      </c>
      <c r="O20" s="6">
        <v>20999756</v>
      </c>
      <c r="P20" s="3">
        <v>16613649</v>
      </c>
      <c r="Q20" s="4">
        <v>17312727</v>
      </c>
    </row>
    <row r="21" spans="1:17" ht="25.5">
      <c r="A21" s="27" t="s">
        <v>38</v>
      </c>
      <c r="B21" s="28"/>
      <c r="C21" s="29">
        <f aca="true" t="shared" si="0" ref="C21:Q21">SUM(C5:C20)</f>
        <v>31715831</v>
      </c>
      <c r="D21" s="29">
        <f t="shared" si="0"/>
        <v>31750831</v>
      </c>
      <c r="E21" s="29">
        <f t="shared" si="0"/>
        <v>31715831</v>
      </c>
      <c r="F21" s="29">
        <f>SUM(F5:F20)</f>
        <v>33161450</v>
      </c>
      <c r="G21" s="29">
        <f>SUM(G5:G20)</f>
        <v>33196450</v>
      </c>
      <c r="H21" s="29">
        <f>SUM(H5:H20)</f>
        <v>33161450</v>
      </c>
      <c r="I21" s="29">
        <f>SUM(I5:I20)</f>
        <v>33161450</v>
      </c>
      <c r="J21" s="29">
        <f t="shared" si="0"/>
        <v>33226450</v>
      </c>
      <c r="K21" s="29">
        <f>SUM(K5:K20)</f>
        <v>33161450</v>
      </c>
      <c r="L21" s="29">
        <f>SUM(L5:L20)</f>
        <v>33161450</v>
      </c>
      <c r="M21" s="29">
        <f>SUM(M5:M20)</f>
        <v>33161450</v>
      </c>
      <c r="N21" s="30">
        <f t="shared" si="0"/>
        <v>37943191</v>
      </c>
      <c r="O21" s="31">
        <f t="shared" si="0"/>
        <v>398517284</v>
      </c>
      <c r="P21" s="29">
        <f t="shared" si="0"/>
        <v>461131069</v>
      </c>
      <c r="Q21" s="32">
        <f t="shared" si="0"/>
        <v>437890701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12240244</v>
      </c>
      <c r="D24" s="3">
        <v>12240244</v>
      </c>
      <c r="E24" s="3">
        <v>12240244</v>
      </c>
      <c r="F24" s="3">
        <v>12309400</v>
      </c>
      <c r="G24" s="3">
        <v>19491480</v>
      </c>
      <c r="H24" s="3">
        <v>12906618</v>
      </c>
      <c r="I24" s="3">
        <v>12240244</v>
      </c>
      <c r="J24" s="3">
        <v>12240244</v>
      </c>
      <c r="K24" s="3">
        <v>12240244</v>
      </c>
      <c r="L24" s="3">
        <v>12240244</v>
      </c>
      <c r="M24" s="3">
        <v>12240244</v>
      </c>
      <c r="N24" s="36">
        <v>15816485</v>
      </c>
      <c r="O24" s="6">
        <v>158445935</v>
      </c>
      <c r="P24" s="3">
        <v>167033783</v>
      </c>
      <c r="Q24" s="4">
        <v>176144218</v>
      </c>
    </row>
    <row r="25" spans="1:17" ht="13.5">
      <c r="A25" s="21" t="s">
        <v>41</v>
      </c>
      <c r="B25" s="20"/>
      <c r="C25" s="3">
        <v>629295</v>
      </c>
      <c r="D25" s="3">
        <v>629295</v>
      </c>
      <c r="E25" s="3">
        <v>629295</v>
      </c>
      <c r="F25" s="3">
        <v>629295</v>
      </c>
      <c r="G25" s="3">
        <v>629295</v>
      </c>
      <c r="H25" s="3">
        <v>629295</v>
      </c>
      <c r="I25" s="3">
        <v>629295</v>
      </c>
      <c r="J25" s="3">
        <v>629295</v>
      </c>
      <c r="K25" s="3">
        <v>629295</v>
      </c>
      <c r="L25" s="3">
        <v>629295</v>
      </c>
      <c r="M25" s="3">
        <v>629295</v>
      </c>
      <c r="N25" s="4">
        <v>629288</v>
      </c>
      <c r="O25" s="6">
        <v>7551533</v>
      </c>
      <c r="P25" s="3">
        <v>8042381</v>
      </c>
      <c r="Q25" s="4">
        <v>8565138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19725600</v>
      </c>
      <c r="O26" s="6">
        <v>19725600</v>
      </c>
      <c r="P26" s="3">
        <v>19718057</v>
      </c>
      <c r="Q26" s="4">
        <v>20751420</v>
      </c>
    </row>
    <row r="27" spans="1:17" ht="13.5">
      <c r="A27" s="21" t="s">
        <v>43</v>
      </c>
      <c r="B27" s="20"/>
      <c r="C27" s="3">
        <v>1400561</v>
      </c>
      <c r="D27" s="3">
        <v>1400561</v>
      </c>
      <c r="E27" s="3">
        <v>1400561</v>
      </c>
      <c r="F27" s="3">
        <v>1400561</v>
      </c>
      <c r="G27" s="3">
        <v>1400561</v>
      </c>
      <c r="H27" s="3">
        <v>1400561</v>
      </c>
      <c r="I27" s="3">
        <v>1400561</v>
      </c>
      <c r="J27" s="3">
        <v>1400561</v>
      </c>
      <c r="K27" s="3">
        <v>1400561</v>
      </c>
      <c r="L27" s="3">
        <v>1400561</v>
      </c>
      <c r="M27" s="3">
        <v>1400561</v>
      </c>
      <c r="N27" s="36">
        <v>3672662</v>
      </c>
      <c r="O27" s="6">
        <v>19078833</v>
      </c>
      <c r="P27" s="3">
        <v>21997412</v>
      </c>
      <c r="Q27" s="4">
        <v>22835375</v>
      </c>
    </row>
    <row r="28" spans="1:17" ht="13.5">
      <c r="A28" s="21" t="s">
        <v>44</v>
      </c>
      <c r="B28" s="20"/>
      <c r="C28" s="3">
        <v>341403</v>
      </c>
      <c r="D28" s="3">
        <v>191867</v>
      </c>
      <c r="E28" s="3">
        <v>193123</v>
      </c>
      <c r="F28" s="3">
        <v>192158</v>
      </c>
      <c r="G28" s="3">
        <v>186906</v>
      </c>
      <c r="H28" s="3">
        <v>670908</v>
      </c>
      <c r="I28" s="3">
        <v>187096</v>
      </c>
      <c r="J28" s="3">
        <v>188152</v>
      </c>
      <c r="K28" s="3">
        <v>185134</v>
      </c>
      <c r="L28" s="3">
        <v>186107</v>
      </c>
      <c r="M28" s="3">
        <v>185079</v>
      </c>
      <c r="N28" s="4">
        <v>6664941</v>
      </c>
      <c r="O28" s="6">
        <v>9372874</v>
      </c>
      <c r="P28" s="3">
        <v>5589678</v>
      </c>
      <c r="Q28" s="4">
        <v>7599764</v>
      </c>
    </row>
    <row r="29" spans="1:17" ht="13.5">
      <c r="A29" s="21" t="s">
        <v>45</v>
      </c>
      <c r="B29" s="20"/>
      <c r="C29" s="3">
        <v>9937431</v>
      </c>
      <c r="D29" s="3">
        <v>9937431</v>
      </c>
      <c r="E29" s="3">
        <v>9757431</v>
      </c>
      <c r="F29" s="3">
        <v>9587431</v>
      </c>
      <c r="G29" s="3">
        <v>9187431</v>
      </c>
      <c r="H29" s="3">
        <v>9137431</v>
      </c>
      <c r="I29" s="3">
        <v>9187431</v>
      </c>
      <c r="J29" s="3">
        <v>8667431</v>
      </c>
      <c r="K29" s="3">
        <v>8587431</v>
      </c>
      <c r="L29" s="3">
        <v>8587431</v>
      </c>
      <c r="M29" s="3">
        <v>8387431</v>
      </c>
      <c r="N29" s="36">
        <v>8087431</v>
      </c>
      <c r="O29" s="6">
        <v>109049172</v>
      </c>
      <c r="P29" s="3">
        <v>116137368</v>
      </c>
      <c r="Q29" s="4">
        <v>123686297</v>
      </c>
    </row>
    <row r="30" spans="1:17" ht="13.5">
      <c r="A30" s="21" t="s">
        <v>46</v>
      </c>
      <c r="B30" s="20"/>
      <c r="C30" s="3">
        <v>1470700</v>
      </c>
      <c r="D30" s="3">
        <v>1470700</v>
      </c>
      <c r="E30" s="3">
        <v>1470700</v>
      </c>
      <c r="F30" s="3">
        <v>1470700</v>
      </c>
      <c r="G30" s="3">
        <v>1470700</v>
      </c>
      <c r="H30" s="3">
        <v>1470700</v>
      </c>
      <c r="I30" s="3">
        <v>1470700</v>
      </c>
      <c r="J30" s="3">
        <v>1470700</v>
      </c>
      <c r="K30" s="3">
        <v>1470700</v>
      </c>
      <c r="L30" s="3">
        <v>1470700</v>
      </c>
      <c r="M30" s="3">
        <v>1470700</v>
      </c>
      <c r="N30" s="4">
        <v>1470727</v>
      </c>
      <c r="O30" s="6">
        <v>17648427</v>
      </c>
      <c r="P30" s="3">
        <v>64761421</v>
      </c>
      <c r="Q30" s="4">
        <v>18913461</v>
      </c>
    </row>
    <row r="31" spans="1:17" ht="13.5">
      <c r="A31" s="21" t="s">
        <v>47</v>
      </c>
      <c r="B31" s="20"/>
      <c r="C31" s="3">
        <v>1245445</v>
      </c>
      <c r="D31" s="3">
        <v>1245445</v>
      </c>
      <c r="E31" s="3">
        <v>1395445</v>
      </c>
      <c r="F31" s="3">
        <v>1845445</v>
      </c>
      <c r="G31" s="3">
        <v>1245445</v>
      </c>
      <c r="H31" s="3">
        <v>2245445</v>
      </c>
      <c r="I31" s="3">
        <v>1245445</v>
      </c>
      <c r="J31" s="3">
        <v>1245445</v>
      </c>
      <c r="K31" s="3">
        <v>1245445</v>
      </c>
      <c r="L31" s="3">
        <v>1245445</v>
      </c>
      <c r="M31" s="3">
        <v>1245445</v>
      </c>
      <c r="N31" s="36">
        <v>2245411</v>
      </c>
      <c r="O31" s="6">
        <v>17695306</v>
      </c>
      <c r="P31" s="3">
        <v>13638610</v>
      </c>
      <c r="Q31" s="4">
        <v>14319273</v>
      </c>
    </row>
    <row r="32" spans="1:17" ht="13.5">
      <c r="A32" s="21" t="s">
        <v>35</v>
      </c>
      <c r="B32" s="20"/>
      <c r="C32" s="3">
        <v>105279</v>
      </c>
      <c r="D32" s="3">
        <v>397964</v>
      </c>
      <c r="E32" s="3">
        <v>105279</v>
      </c>
      <c r="F32" s="3">
        <v>432964</v>
      </c>
      <c r="G32" s="3">
        <v>105279</v>
      </c>
      <c r="H32" s="3">
        <v>150279</v>
      </c>
      <c r="I32" s="3">
        <v>446777</v>
      </c>
      <c r="J32" s="3">
        <v>105279</v>
      </c>
      <c r="K32" s="3">
        <v>140279</v>
      </c>
      <c r="L32" s="3">
        <v>432964</v>
      </c>
      <c r="M32" s="3">
        <v>105279</v>
      </c>
      <c r="N32" s="4">
        <v>105270</v>
      </c>
      <c r="O32" s="6">
        <v>2632892</v>
      </c>
      <c r="P32" s="3">
        <v>2228764</v>
      </c>
      <c r="Q32" s="4">
        <v>2348768</v>
      </c>
    </row>
    <row r="33" spans="1:17" ht="13.5">
      <c r="A33" s="21" t="s">
        <v>48</v>
      </c>
      <c r="B33" s="20"/>
      <c r="C33" s="3">
        <v>2858023</v>
      </c>
      <c r="D33" s="3">
        <v>2858023</v>
      </c>
      <c r="E33" s="3">
        <v>2858023</v>
      </c>
      <c r="F33" s="3">
        <v>2858023</v>
      </c>
      <c r="G33" s="3">
        <v>2858023</v>
      </c>
      <c r="H33" s="3">
        <v>2858023</v>
      </c>
      <c r="I33" s="3">
        <v>5076483</v>
      </c>
      <c r="J33" s="3">
        <v>2858023</v>
      </c>
      <c r="K33" s="3">
        <v>3508023</v>
      </c>
      <c r="L33" s="3">
        <v>2858023</v>
      </c>
      <c r="M33" s="3">
        <v>2858023</v>
      </c>
      <c r="N33" s="4">
        <v>2857849</v>
      </c>
      <c r="O33" s="6">
        <v>37164562</v>
      </c>
      <c r="P33" s="3">
        <v>38826248</v>
      </c>
      <c r="Q33" s="4">
        <v>40542876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30228381</v>
      </c>
      <c r="D35" s="29">
        <f t="shared" si="1"/>
        <v>30371530</v>
      </c>
      <c r="E35" s="29">
        <f t="shared" si="1"/>
        <v>30050101</v>
      </c>
      <c r="F35" s="29">
        <f>SUM(F24:F34)</f>
        <v>30725977</v>
      </c>
      <c r="G35" s="29">
        <f>SUM(G24:G34)</f>
        <v>36575120</v>
      </c>
      <c r="H35" s="29">
        <f>SUM(H24:H34)</f>
        <v>31469260</v>
      </c>
      <c r="I35" s="29">
        <f>SUM(I24:I34)</f>
        <v>31884032</v>
      </c>
      <c r="J35" s="29">
        <f t="shared" si="1"/>
        <v>28805130</v>
      </c>
      <c r="K35" s="29">
        <f>SUM(K24:K34)</f>
        <v>29407112</v>
      </c>
      <c r="L35" s="29">
        <f>SUM(L24:L34)</f>
        <v>29050770</v>
      </c>
      <c r="M35" s="29">
        <f>SUM(M24:M34)</f>
        <v>28522057</v>
      </c>
      <c r="N35" s="32">
        <f t="shared" si="1"/>
        <v>61275664</v>
      </c>
      <c r="O35" s="31">
        <f t="shared" si="1"/>
        <v>398365134</v>
      </c>
      <c r="P35" s="29">
        <f t="shared" si="1"/>
        <v>457973722</v>
      </c>
      <c r="Q35" s="32">
        <f t="shared" si="1"/>
        <v>435706590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1487450</v>
      </c>
      <c r="D37" s="42">
        <f t="shared" si="2"/>
        <v>1379301</v>
      </c>
      <c r="E37" s="42">
        <f t="shared" si="2"/>
        <v>1665730</v>
      </c>
      <c r="F37" s="42">
        <f>+F21-F35</f>
        <v>2435473</v>
      </c>
      <c r="G37" s="42">
        <f>+G21-G35</f>
        <v>-3378670</v>
      </c>
      <c r="H37" s="42">
        <f>+H21-H35</f>
        <v>1692190</v>
      </c>
      <c r="I37" s="42">
        <f>+I21-I35</f>
        <v>1277418</v>
      </c>
      <c r="J37" s="42">
        <f t="shared" si="2"/>
        <v>4421320</v>
      </c>
      <c r="K37" s="42">
        <f>+K21-K35</f>
        <v>3754338</v>
      </c>
      <c r="L37" s="42">
        <f>+L21-L35</f>
        <v>4110680</v>
      </c>
      <c r="M37" s="42">
        <f>+M21-M35</f>
        <v>4639393</v>
      </c>
      <c r="N37" s="43">
        <f t="shared" si="2"/>
        <v>-23332473</v>
      </c>
      <c r="O37" s="44">
        <f t="shared" si="2"/>
        <v>152150</v>
      </c>
      <c r="P37" s="42">
        <f t="shared" si="2"/>
        <v>3157347</v>
      </c>
      <c r="Q37" s="43">
        <f t="shared" si="2"/>
        <v>2184111</v>
      </c>
    </row>
    <row r="38" spans="1:17" ht="21" customHeight="1">
      <c r="A38" s="45" t="s">
        <v>52</v>
      </c>
      <c r="B38" s="25"/>
      <c r="C38" s="3">
        <v>6322950</v>
      </c>
      <c r="D38" s="3">
        <v>6322950</v>
      </c>
      <c r="E38" s="3">
        <v>6322950</v>
      </c>
      <c r="F38" s="3">
        <v>6322950</v>
      </c>
      <c r="G38" s="3">
        <v>6322950</v>
      </c>
      <c r="H38" s="3">
        <v>6322950</v>
      </c>
      <c r="I38" s="3">
        <v>6322950</v>
      </c>
      <c r="J38" s="3">
        <v>6322950</v>
      </c>
      <c r="K38" s="3">
        <v>6322950</v>
      </c>
      <c r="L38" s="3">
        <v>6322950</v>
      </c>
      <c r="M38" s="3">
        <v>6322950</v>
      </c>
      <c r="N38" s="4">
        <v>6322957</v>
      </c>
      <c r="O38" s="6">
        <v>75875407</v>
      </c>
      <c r="P38" s="3">
        <v>59580000</v>
      </c>
      <c r="Q38" s="4">
        <v>63907000</v>
      </c>
    </row>
    <row r="39" spans="1:17" ht="55.5" customHeight="1">
      <c r="A39" s="45" t="s">
        <v>53</v>
      </c>
      <c r="B39" s="25"/>
      <c r="C39" s="22">
        <v>400000</v>
      </c>
      <c r="D39" s="22">
        <v>400000</v>
      </c>
      <c r="E39" s="22">
        <v>400000</v>
      </c>
      <c r="F39" s="22">
        <v>400000</v>
      </c>
      <c r="G39" s="22">
        <v>400000</v>
      </c>
      <c r="H39" s="22">
        <v>400000</v>
      </c>
      <c r="I39" s="22">
        <v>400000</v>
      </c>
      <c r="J39" s="22">
        <v>400000</v>
      </c>
      <c r="K39" s="22">
        <v>400000</v>
      </c>
      <c r="L39" s="22">
        <v>400000</v>
      </c>
      <c r="M39" s="22">
        <v>400000</v>
      </c>
      <c r="N39" s="23">
        <v>400000</v>
      </c>
      <c r="O39" s="24">
        <v>4800000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8210400</v>
      </c>
      <c r="D41" s="50">
        <f t="shared" si="3"/>
        <v>8102251</v>
      </c>
      <c r="E41" s="50">
        <f t="shared" si="3"/>
        <v>8388680</v>
      </c>
      <c r="F41" s="50">
        <f>SUM(F37:F40)</f>
        <v>9158423</v>
      </c>
      <c r="G41" s="50">
        <f>SUM(G37:G40)</f>
        <v>3344280</v>
      </c>
      <c r="H41" s="50">
        <f>SUM(H37:H40)</f>
        <v>8415140</v>
      </c>
      <c r="I41" s="50">
        <f>SUM(I37:I40)</f>
        <v>8000368</v>
      </c>
      <c r="J41" s="50">
        <f t="shared" si="3"/>
        <v>11144270</v>
      </c>
      <c r="K41" s="50">
        <f>SUM(K37:K40)</f>
        <v>10477288</v>
      </c>
      <c r="L41" s="50">
        <f>SUM(L37:L40)</f>
        <v>10833630</v>
      </c>
      <c r="M41" s="50">
        <f>SUM(M37:M40)</f>
        <v>11362343</v>
      </c>
      <c r="N41" s="51">
        <f t="shared" si="3"/>
        <v>-16609516</v>
      </c>
      <c r="O41" s="52">
        <f t="shared" si="3"/>
        <v>80827557</v>
      </c>
      <c r="P41" s="50">
        <f t="shared" si="3"/>
        <v>62737347</v>
      </c>
      <c r="Q41" s="51">
        <f t="shared" si="3"/>
        <v>66091111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8210400</v>
      </c>
      <c r="D43" s="57">
        <f t="shared" si="4"/>
        <v>8102251</v>
      </c>
      <c r="E43" s="57">
        <f t="shared" si="4"/>
        <v>8388680</v>
      </c>
      <c r="F43" s="57">
        <f>+F41-F42</f>
        <v>9158423</v>
      </c>
      <c r="G43" s="57">
        <f>+G41-G42</f>
        <v>3344280</v>
      </c>
      <c r="H43" s="57">
        <f>+H41-H42</f>
        <v>8415140</v>
      </c>
      <c r="I43" s="57">
        <f>+I41-I42</f>
        <v>8000368</v>
      </c>
      <c r="J43" s="57">
        <f t="shared" si="4"/>
        <v>11144270</v>
      </c>
      <c r="K43" s="57">
        <f>+K41-K42</f>
        <v>10477288</v>
      </c>
      <c r="L43" s="57">
        <f>+L41-L42</f>
        <v>10833630</v>
      </c>
      <c r="M43" s="57">
        <f>+M41-M42</f>
        <v>11362343</v>
      </c>
      <c r="N43" s="58">
        <f t="shared" si="4"/>
        <v>-16609516</v>
      </c>
      <c r="O43" s="59">
        <f t="shared" si="4"/>
        <v>80827557</v>
      </c>
      <c r="P43" s="57">
        <f t="shared" si="4"/>
        <v>62737347</v>
      </c>
      <c r="Q43" s="58">
        <f t="shared" si="4"/>
        <v>66091111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8210400</v>
      </c>
      <c r="D45" s="50">
        <f t="shared" si="5"/>
        <v>8102251</v>
      </c>
      <c r="E45" s="50">
        <f t="shared" si="5"/>
        <v>8388680</v>
      </c>
      <c r="F45" s="50">
        <f>SUM(F43:F44)</f>
        <v>9158423</v>
      </c>
      <c r="G45" s="50">
        <f>SUM(G43:G44)</f>
        <v>3344280</v>
      </c>
      <c r="H45" s="50">
        <f>SUM(H43:H44)</f>
        <v>8415140</v>
      </c>
      <c r="I45" s="50">
        <f>SUM(I43:I44)</f>
        <v>8000368</v>
      </c>
      <c r="J45" s="50">
        <f t="shared" si="5"/>
        <v>11144270</v>
      </c>
      <c r="K45" s="50">
        <f>SUM(K43:K44)</f>
        <v>10477288</v>
      </c>
      <c r="L45" s="50">
        <f>SUM(L43:L44)</f>
        <v>10833630</v>
      </c>
      <c r="M45" s="50">
        <f>SUM(M43:M44)</f>
        <v>11362343</v>
      </c>
      <c r="N45" s="51">
        <f t="shared" si="5"/>
        <v>-16609516</v>
      </c>
      <c r="O45" s="52">
        <f t="shared" si="5"/>
        <v>80827557</v>
      </c>
      <c r="P45" s="50">
        <f t="shared" si="5"/>
        <v>62737347</v>
      </c>
      <c r="Q45" s="51">
        <f t="shared" si="5"/>
        <v>66091111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8210400</v>
      </c>
      <c r="D47" s="63">
        <f t="shared" si="6"/>
        <v>8102251</v>
      </c>
      <c r="E47" s="63">
        <f t="shared" si="6"/>
        <v>8388680</v>
      </c>
      <c r="F47" s="63">
        <f>SUM(F45:F46)</f>
        <v>9158423</v>
      </c>
      <c r="G47" s="63">
        <f>SUM(G45:G46)</f>
        <v>3344280</v>
      </c>
      <c r="H47" s="63">
        <f>SUM(H45:H46)</f>
        <v>8415140</v>
      </c>
      <c r="I47" s="63">
        <f>SUM(I45:I46)</f>
        <v>8000368</v>
      </c>
      <c r="J47" s="63">
        <f t="shared" si="6"/>
        <v>11144270</v>
      </c>
      <c r="K47" s="63">
        <f>SUM(K45:K46)</f>
        <v>10477288</v>
      </c>
      <c r="L47" s="63">
        <f>SUM(L45:L46)</f>
        <v>10833630</v>
      </c>
      <c r="M47" s="63">
        <f>SUM(M45:M46)</f>
        <v>11362343</v>
      </c>
      <c r="N47" s="64">
        <f t="shared" si="6"/>
        <v>-16609516</v>
      </c>
      <c r="O47" s="65">
        <f t="shared" si="6"/>
        <v>80827557</v>
      </c>
      <c r="P47" s="63">
        <f t="shared" si="6"/>
        <v>62737347</v>
      </c>
      <c r="Q47" s="66">
        <f t="shared" si="6"/>
        <v>66091111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3245990</v>
      </c>
      <c r="D5" s="3">
        <v>3245980</v>
      </c>
      <c r="E5" s="3">
        <v>3245980</v>
      </c>
      <c r="F5" s="3">
        <v>3245980</v>
      </c>
      <c r="G5" s="3">
        <v>3245980</v>
      </c>
      <c r="H5" s="3">
        <v>3245980</v>
      </c>
      <c r="I5" s="3">
        <v>3245980</v>
      </c>
      <c r="J5" s="3">
        <v>3245980</v>
      </c>
      <c r="K5" s="3">
        <v>3245980</v>
      </c>
      <c r="L5" s="3">
        <v>3245980</v>
      </c>
      <c r="M5" s="3">
        <v>3245980</v>
      </c>
      <c r="N5" s="4">
        <v>3245980</v>
      </c>
      <c r="O5" s="5">
        <v>38951770</v>
      </c>
      <c r="P5" s="3">
        <v>41678399</v>
      </c>
      <c r="Q5" s="4">
        <v>44595885</v>
      </c>
    </row>
    <row r="6" spans="1:17" ht="13.5">
      <c r="A6" s="19" t="s">
        <v>24</v>
      </c>
      <c r="B6" s="20"/>
      <c r="C6" s="3">
        <v>6910728</v>
      </c>
      <c r="D6" s="3">
        <v>6910682</v>
      </c>
      <c r="E6" s="3">
        <v>6910682</v>
      </c>
      <c r="F6" s="3">
        <v>6910682</v>
      </c>
      <c r="G6" s="3">
        <v>6910682</v>
      </c>
      <c r="H6" s="3">
        <v>6910682</v>
      </c>
      <c r="I6" s="3">
        <v>6910682</v>
      </c>
      <c r="J6" s="3">
        <v>6910682</v>
      </c>
      <c r="K6" s="3">
        <v>6910682</v>
      </c>
      <c r="L6" s="3">
        <v>6910682</v>
      </c>
      <c r="M6" s="3">
        <v>6910682</v>
      </c>
      <c r="N6" s="4">
        <v>6910682</v>
      </c>
      <c r="O6" s="6">
        <v>82928230</v>
      </c>
      <c r="P6" s="3">
        <v>87427533</v>
      </c>
      <c r="Q6" s="4">
        <v>92169585</v>
      </c>
    </row>
    <row r="7" spans="1:17" ht="13.5">
      <c r="A7" s="21" t="s">
        <v>25</v>
      </c>
      <c r="B7" s="20"/>
      <c r="C7" s="3">
        <v>1680599</v>
      </c>
      <c r="D7" s="3">
        <v>1680580</v>
      </c>
      <c r="E7" s="3">
        <v>1680580</v>
      </c>
      <c r="F7" s="3">
        <v>1680580</v>
      </c>
      <c r="G7" s="3">
        <v>1680580</v>
      </c>
      <c r="H7" s="3">
        <v>1680580</v>
      </c>
      <c r="I7" s="3">
        <v>1680580</v>
      </c>
      <c r="J7" s="3">
        <v>1680580</v>
      </c>
      <c r="K7" s="3">
        <v>1680580</v>
      </c>
      <c r="L7" s="3">
        <v>1680580</v>
      </c>
      <c r="M7" s="3">
        <v>1680580</v>
      </c>
      <c r="N7" s="4">
        <v>1680580</v>
      </c>
      <c r="O7" s="6">
        <v>20166979</v>
      </c>
      <c r="P7" s="3">
        <v>21577279</v>
      </c>
      <c r="Q7" s="4">
        <v>23087064</v>
      </c>
    </row>
    <row r="8" spans="1:17" ht="13.5">
      <c r="A8" s="21" t="s">
        <v>26</v>
      </c>
      <c r="B8" s="20"/>
      <c r="C8" s="3">
        <v>1396488</v>
      </c>
      <c r="D8" s="3">
        <v>1396464</v>
      </c>
      <c r="E8" s="3">
        <v>1396464</v>
      </c>
      <c r="F8" s="3">
        <v>1396464</v>
      </c>
      <c r="G8" s="3">
        <v>1396464</v>
      </c>
      <c r="H8" s="3">
        <v>1396464</v>
      </c>
      <c r="I8" s="3">
        <v>1396464</v>
      </c>
      <c r="J8" s="3">
        <v>1396464</v>
      </c>
      <c r="K8" s="3">
        <v>1396464</v>
      </c>
      <c r="L8" s="3">
        <v>1396464</v>
      </c>
      <c r="M8" s="3">
        <v>1396464</v>
      </c>
      <c r="N8" s="4">
        <v>1396464</v>
      </c>
      <c r="O8" s="6">
        <v>16757592</v>
      </c>
      <c r="P8" s="3">
        <v>17930171</v>
      </c>
      <c r="Q8" s="4">
        <v>19185286</v>
      </c>
    </row>
    <row r="9" spans="1:17" ht="13.5">
      <c r="A9" s="21" t="s">
        <v>27</v>
      </c>
      <c r="B9" s="20"/>
      <c r="C9" s="22">
        <v>805027</v>
      </c>
      <c r="D9" s="22">
        <v>805000</v>
      </c>
      <c r="E9" s="22">
        <v>805000</v>
      </c>
      <c r="F9" s="22">
        <v>805000</v>
      </c>
      <c r="G9" s="22">
        <v>805000</v>
      </c>
      <c r="H9" s="22">
        <v>805000</v>
      </c>
      <c r="I9" s="22">
        <v>805000</v>
      </c>
      <c r="J9" s="22">
        <v>805000</v>
      </c>
      <c r="K9" s="22">
        <v>805000</v>
      </c>
      <c r="L9" s="22">
        <v>805000</v>
      </c>
      <c r="M9" s="22">
        <v>805000</v>
      </c>
      <c r="N9" s="23">
        <v>805000</v>
      </c>
      <c r="O9" s="24">
        <v>9660027</v>
      </c>
      <c r="P9" s="22">
        <v>10528802</v>
      </c>
      <c r="Q9" s="23">
        <v>11476372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101685</v>
      </c>
      <c r="D11" s="3">
        <v>101605</v>
      </c>
      <c r="E11" s="3">
        <v>101605</v>
      </c>
      <c r="F11" s="3">
        <v>101605</v>
      </c>
      <c r="G11" s="3">
        <v>101605</v>
      </c>
      <c r="H11" s="3">
        <v>101605</v>
      </c>
      <c r="I11" s="3">
        <v>101605</v>
      </c>
      <c r="J11" s="3">
        <v>101605</v>
      </c>
      <c r="K11" s="3">
        <v>101605</v>
      </c>
      <c r="L11" s="3">
        <v>101605</v>
      </c>
      <c r="M11" s="3">
        <v>101605</v>
      </c>
      <c r="N11" s="4">
        <v>101605</v>
      </c>
      <c r="O11" s="6">
        <v>1219340</v>
      </c>
      <c r="P11" s="3">
        <v>1280490</v>
      </c>
      <c r="Q11" s="4">
        <v>1344995</v>
      </c>
    </row>
    <row r="12" spans="1:17" ht="13.5">
      <c r="A12" s="19" t="s">
        <v>29</v>
      </c>
      <c r="B12" s="25"/>
      <c r="C12" s="3">
        <v>87511</v>
      </c>
      <c r="D12" s="3">
        <v>87499</v>
      </c>
      <c r="E12" s="3">
        <v>87499</v>
      </c>
      <c r="F12" s="3">
        <v>87499</v>
      </c>
      <c r="G12" s="3">
        <v>87499</v>
      </c>
      <c r="H12" s="3">
        <v>87499</v>
      </c>
      <c r="I12" s="3">
        <v>87499</v>
      </c>
      <c r="J12" s="3">
        <v>87499</v>
      </c>
      <c r="K12" s="3">
        <v>87499</v>
      </c>
      <c r="L12" s="3">
        <v>87499</v>
      </c>
      <c r="M12" s="3">
        <v>87499</v>
      </c>
      <c r="N12" s="4">
        <v>87499</v>
      </c>
      <c r="O12" s="6">
        <v>1050000</v>
      </c>
      <c r="P12" s="3">
        <v>1200000</v>
      </c>
      <c r="Q12" s="4">
        <v>1400000</v>
      </c>
    </row>
    <row r="13" spans="1:17" ht="13.5">
      <c r="A13" s="19" t="s">
        <v>30</v>
      </c>
      <c r="B13" s="25"/>
      <c r="C13" s="3">
        <v>351150</v>
      </c>
      <c r="D13" s="3">
        <v>351150</v>
      </c>
      <c r="E13" s="3">
        <v>351150</v>
      </c>
      <c r="F13" s="3">
        <v>351150</v>
      </c>
      <c r="G13" s="3">
        <v>351150</v>
      </c>
      <c r="H13" s="3">
        <v>351150</v>
      </c>
      <c r="I13" s="3">
        <v>351150</v>
      </c>
      <c r="J13" s="3">
        <v>351150</v>
      </c>
      <c r="K13" s="3">
        <v>351150</v>
      </c>
      <c r="L13" s="3">
        <v>351150</v>
      </c>
      <c r="M13" s="3">
        <v>351150</v>
      </c>
      <c r="N13" s="4">
        <v>351150</v>
      </c>
      <c r="O13" s="6">
        <v>4213800</v>
      </c>
      <c r="P13" s="3">
        <v>4486397</v>
      </c>
      <c r="Q13" s="4">
        <v>4776962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4470079</v>
      </c>
      <c r="D15" s="3">
        <v>4470036</v>
      </c>
      <c r="E15" s="3">
        <v>4470036</v>
      </c>
      <c r="F15" s="3">
        <v>4470036</v>
      </c>
      <c r="G15" s="3">
        <v>4470036</v>
      </c>
      <c r="H15" s="3">
        <v>4470036</v>
      </c>
      <c r="I15" s="3">
        <v>4470036</v>
      </c>
      <c r="J15" s="3">
        <v>4470036</v>
      </c>
      <c r="K15" s="3">
        <v>4470036</v>
      </c>
      <c r="L15" s="3">
        <v>4470036</v>
      </c>
      <c r="M15" s="3">
        <v>4470036</v>
      </c>
      <c r="N15" s="4">
        <v>4470036</v>
      </c>
      <c r="O15" s="6">
        <v>53640475</v>
      </c>
      <c r="P15" s="3">
        <v>58522325</v>
      </c>
      <c r="Q15" s="4">
        <v>63718030</v>
      </c>
    </row>
    <row r="16" spans="1:17" ht="13.5">
      <c r="A16" s="19" t="s">
        <v>33</v>
      </c>
      <c r="B16" s="25"/>
      <c r="C16" s="3">
        <v>34060</v>
      </c>
      <c r="D16" s="3">
        <v>34040</v>
      </c>
      <c r="E16" s="3">
        <v>34040</v>
      </c>
      <c r="F16" s="3">
        <v>34040</v>
      </c>
      <c r="G16" s="3">
        <v>34040</v>
      </c>
      <c r="H16" s="3">
        <v>34040</v>
      </c>
      <c r="I16" s="3">
        <v>34040</v>
      </c>
      <c r="J16" s="3">
        <v>34040</v>
      </c>
      <c r="K16" s="3">
        <v>34040</v>
      </c>
      <c r="L16" s="3">
        <v>34040</v>
      </c>
      <c r="M16" s="3">
        <v>34040</v>
      </c>
      <c r="N16" s="4">
        <v>34040</v>
      </c>
      <c r="O16" s="6">
        <v>408500</v>
      </c>
      <c r="P16" s="3">
        <v>428850</v>
      </c>
      <c r="Q16" s="4">
        <v>445200</v>
      </c>
    </row>
    <row r="17" spans="1:17" ht="13.5">
      <c r="A17" s="21" t="s">
        <v>34</v>
      </c>
      <c r="B17" s="20"/>
      <c r="C17" s="3">
        <v>68337</v>
      </c>
      <c r="D17" s="3">
        <v>68333</v>
      </c>
      <c r="E17" s="3">
        <v>68333</v>
      </c>
      <c r="F17" s="3">
        <v>68333</v>
      </c>
      <c r="G17" s="3">
        <v>68333</v>
      </c>
      <c r="H17" s="3">
        <v>68333</v>
      </c>
      <c r="I17" s="3">
        <v>68333</v>
      </c>
      <c r="J17" s="3">
        <v>68333</v>
      </c>
      <c r="K17" s="3">
        <v>68333</v>
      </c>
      <c r="L17" s="3">
        <v>68333</v>
      </c>
      <c r="M17" s="3">
        <v>68333</v>
      </c>
      <c r="N17" s="4">
        <v>68333</v>
      </c>
      <c r="O17" s="6">
        <v>820000</v>
      </c>
      <c r="P17" s="3">
        <v>860000</v>
      </c>
      <c r="Q17" s="4">
        <v>905000</v>
      </c>
    </row>
    <row r="18" spans="1:17" ht="13.5">
      <c r="A18" s="19" t="s">
        <v>35</v>
      </c>
      <c r="B18" s="25"/>
      <c r="C18" s="3">
        <v>7556388</v>
      </c>
      <c r="D18" s="3">
        <v>7556292</v>
      </c>
      <c r="E18" s="3">
        <v>7556292</v>
      </c>
      <c r="F18" s="3">
        <v>7556292</v>
      </c>
      <c r="G18" s="3">
        <v>7556292</v>
      </c>
      <c r="H18" s="3">
        <v>7556292</v>
      </c>
      <c r="I18" s="3">
        <v>7556292</v>
      </c>
      <c r="J18" s="3">
        <v>7556292</v>
      </c>
      <c r="K18" s="3">
        <v>7556292</v>
      </c>
      <c r="L18" s="3">
        <v>7556292</v>
      </c>
      <c r="M18" s="3">
        <v>7556292</v>
      </c>
      <c r="N18" s="4">
        <v>7556292</v>
      </c>
      <c r="O18" s="6">
        <v>90675600</v>
      </c>
      <c r="P18" s="3">
        <v>92425655</v>
      </c>
      <c r="Q18" s="4">
        <v>103341605</v>
      </c>
    </row>
    <row r="19" spans="1:17" ht="13.5">
      <c r="A19" s="19" t="s">
        <v>36</v>
      </c>
      <c r="B19" s="25"/>
      <c r="C19" s="22">
        <v>90787</v>
      </c>
      <c r="D19" s="22">
        <v>90626</v>
      </c>
      <c r="E19" s="22">
        <v>90626</v>
      </c>
      <c r="F19" s="22">
        <v>90626</v>
      </c>
      <c r="G19" s="22">
        <v>90626</v>
      </c>
      <c r="H19" s="22">
        <v>90626</v>
      </c>
      <c r="I19" s="22">
        <v>90626</v>
      </c>
      <c r="J19" s="22">
        <v>90626</v>
      </c>
      <c r="K19" s="22">
        <v>90626</v>
      </c>
      <c r="L19" s="22">
        <v>90626</v>
      </c>
      <c r="M19" s="22">
        <v>90626</v>
      </c>
      <c r="N19" s="23">
        <v>90626</v>
      </c>
      <c r="O19" s="24">
        <v>1087673</v>
      </c>
      <c r="P19" s="22">
        <v>1150341</v>
      </c>
      <c r="Q19" s="23">
        <v>1215355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26798829</v>
      </c>
      <c r="D21" s="29">
        <f t="shared" si="0"/>
        <v>26798287</v>
      </c>
      <c r="E21" s="29">
        <f t="shared" si="0"/>
        <v>26798287</v>
      </c>
      <c r="F21" s="29">
        <f>SUM(F5:F20)</f>
        <v>26798287</v>
      </c>
      <c r="G21" s="29">
        <f>SUM(G5:G20)</f>
        <v>26798287</v>
      </c>
      <c r="H21" s="29">
        <f>SUM(H5:H20)</f>
        <v>26798287</v>
      </c>
      <c r="I21" s="29">
        <f>SUM(I5:I20)</f>
        <v>26798287</v>
      </c>
      <c r="J21" s="29">
        <f t="shared" si="0"/>
        <v>26798287</v>
      </c>
      <c r="K21" s="29">
        <f>SUM(K5:K20)</f>
        <v>26798287</v>
      </c>
      <c r="L21" s="29">
        <f>SUM(L5:L20)</f>
        <v>26798287</v>
      </c>
      <c r="M21" s="29">
        <f>SUM(M5:M20)</f>
        <v>26798287</v>
      </c>
      <c r="N21" s="30">
        <f t="shared" si="0"/>
        <v>26798287</v>
      </c>
      <c r="O21" s="31">
        <f t="shared" si="0"/>
        <v>321579986</v>
      </c>
      <c r="P21" s="29">
        <f t="shared" si="0"/>
        <v>339496242</v>
      </c>
      <c r="Q21" s="32">
        <f t="shared" si="0"/>
        <v>367661339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9582230</v>
      </c>
      <c r="D24" s="3">
        <v>9579227</v>
      </c>
      <c r="E24" s="3">
        <v>9579227</v>
      </c>
      <c r="F24" s="3">
        <v>9579227</v>
      </c>
      <c r="G24" s="3">
        <v>9579227</v>
      </c>
      <c r="H24" s="3">
        <v>9579227</v>
      </c>
      <c r="I24" s="3">
        <v>9579227</v>
      </c>
      <c r="J24" s="3">
        <v>9579227</v>
      </c>
      <c r="K24" s="3">
        <v>9579227</v>
      </c>
      <c r="L24" s="3">
        <v>9579227</v>
      </c>
      <c r="M24" s="3">
        <v>9579227</v>
      </c>
      <c r="N24" s="36">
        <v>9579227</v>
      </c>
      <c r="O24" s="6">
        <v>114953727</v>
      </c>
      <c r="P24" s="3">
        <v>120996274</v>
      </c>
      <c r="Q24" s="4">
        <v>127353903</v>
      </c>
    </row>
    <row r="25" spans="1:17" ht="13.5">
      <c r="A25" s="21" t="s">
        <v>41</v>
      </c>
      <c r="B25" s="20"/>
      <c r="C25" s="3">
        <v>533532</v>
      </c>
      <c r="D25" s="3">
        <v>533439</v>
      </c>
      <c r="E25" s="3">
        <v>533439</v>
      </c>
      <c r="F25" s="3">
        <v>533439</v>
      </c>
      <c r="G25" s="3">
        <v>533439</v>
      </c>
      <c r="H25" s="3">
        <v>533439</v>
      </c>
      <c r="I25" s="3">
        <v>533439</v>
      </c>
      <c r="J25" s="3">
        <v>533439</v>
      </c>
      <c r="K25" s="3">
        <v>533439</v>
      </c>
      <c r="L25" s="3">
        <v>533439</v>
      </c>
      <c r="M25" s="3">
        <v>533439</v>
      </c>
      <c r="N25" s="4">
        <v>533439</v>
      </c>
      <c r="O25" s="6">
        <v>6401361</v>
      </c>
      <c r="P25" s="3">
        <v>6586296</v>
      </c>
      <c r="Q25" s="4">
        <v>6946843</v>
      </c>
    </row>
    <row r="26" spans="1:17" ht="13.5">
      <c r="A26" s="21" t="s">
        <v>42</v>
      </c>
      <c r="B26" s="20"/>
      <c r="C26" s="3">
        <v>3861334</v>
      </c>
      <c r="D26" s="3">
        <v>3861294</v>
      </c>
      <c r="E26" s="3">
        <v>3861294</v>
      </c>
      <c r="F26" s="3">
        <v>3861294</v>
      </c>
      <c r="G26" s="3">
        <v>3861294</v>
      </c>
      <c r="H26" s="3">
        <v>3861294</v>
      </c>
      <c r="I26" s="3">
        <v>3861294</v>
      </c>
      <c r="J26" s="3">
        <v>3861294</v>
      </c>
      <c r="K26" s="3">
        <v>3861294</v>
      </c>
      <c r="L26" s="3">
        <v>3861294</v>
      </c>
      <c r="M26" s="3">
        <v>3861294</v>
      </c>
      <c r="N26" s="4">
        <v>3861294</v>
      </c>
      <c r="O26" s="6">
        <v>46335568</v>
      </c>
      <c r="P26" s="3">
        <v>45866706</v>
      </c>
      <c r="Q26" s="4">
        <v>49390231</v>
      </c>
    </row>
    <row r="27" spans="1:17" ht="13.5">
      <c r="A27" s="21" t="s">
        <v>43</v>
      </c>
      <c r="B27" s="20"/>
      <c r="C27" s="3">
        <v>1702874</v>
      </c>
      <c r="D27" s="3">
        <v>1702567</v>
      </c>
      <c r="E27" s="3">
        <v>1702567</v>
      </c>
      <c r="F27" s="3">
        <v>1702567</v>
      </c>
      <c r="G27" s="3">
        <v>1702567</v>
      </c>
      <c r="H27" s="3">
        <v>1702567</v>
      </c>
      <c r="I27" s="3">
        <v>1702567</v>
      </c>
      <c r="J27" s="3">
        <v>1702567</v>
      </c>
      <c r="K27" s="3">
        <v>1702567</v>
      </c>
      <c r="L27" s="3">
        <v>1702567</v>
      </c>
      <c r="M27" s="3">
        <v>1702567</v>
      </c>
      <c r="N27" s="36">
        <v>1702567</v>
      </c>
      <c r="O27" s="6">
        <v>20431111</v>
      </c>
      <c r="P27" s="3">
        <v>22880450</v>
      </c>
      <c r="Q27" s="4">
        <v>23510859</v>
      </c>
    </row>
    <row r="28" spans="1:17" ht="13.5">
      <c r="A28" s="21" t="s">
        <v>44</v>
      </c>
      <c r="B28" s="20"/>
      <c r="C28" s="3">
        <v>118266</v>
      </c>
      <c r="D28" s="3">
        <v>118132</v>
      </c>
      <c r="E28" s="3">
        <v>118132</v>
      </c>
      <c r="F28" s="3">
        <v>118132</v>
      </c>
      <c r="G28" s="3">
        <v>118132</v>
      </c>
      <c r="H28" s="3">
        <v>118132</v>
      </c>
      <c r="I28" s="3">
        <v>118132</v>
      </c>
      <c r="J28" s="3">
        <v>118132</v>
      </c>
      <c r="K28" s="3">
        <v>118132</v>
      </c>
      <c r="L28" s="3">
        <v>118132</v>
      </c>
      <c r="M28" s="3">
        <v>118132</v>
      </c>
      <c r="N28" s="4">
        <v>118132</v>
      </c>
      <c r="O28" s="6">
        <v>1417718</v>
      </c>
      <c r="P28" s="3">
        <v>1393585</v>
      </c>
      <c r="Q28" s="4">
        <v>1416418</v>
      </c>
    </row>
    <row r="29" spans="1:17" ht="13.5">
      <c r="A29" s="21" t="s">
        <v>45</v>
      </c>
      <c r="B29" s="20"/>
      <c r="C29" s="3">
        <v>6270837</v>
      </c>
      <c r="D29" s="3">
        <v>6270833</v>
      </c>
      <c r="E29" s="3">
        <v>6270833</v>
      </c>
      <c r="F29" s="3">
        <v>6270833</v>
      </c>
      <c r="G29" s="3">
        <v>6270833</v>
      </c>
      <c r="H29" s="3">
        <v>6270833</v>
      </c>
      <c r="I29" s="3">
        <v>6270833</v>
      </c>
      <c r="J29" s="3">
        <v>6270833</v>
      </c>
      <c r="K29" s="3">
        <v>6270833</v>
      </c>
      <c r="L29" s="3">
        <v>6270833</v>
      </c>
      <c r="M29" s="3">
        <v>6270833</v>
      </c>
      <c r="N29" s="36">
        <v>6270833</v>
      </c>
      <c r="O29" s="6">
        <v>75250000</v>
      </c>
      <c r="P29" s="3">
        <v>81502000</v>
      </c>
      <c r="Q29" s="4">
        <v>86083500</v>
      </c>
    </row>
    <row r="30" spans="1:17" ht="13.5">
      <c r="A30" s="21" t="s">
        <v>46</v>
      </c>
      <c r="B30" s="20"/>
      <c r="C30" s="3">
        <v>890572</v>
      </c>
      <c r="D30" s="3">
        <v>881892</v>
      </c>
      <c r="E30" s="3">
        <v>881892</v>
      </c>
      <c r="F30" s="3">
        <v>890107</v>
      </c>
      <c r="G30" s="3">
        <v>881892</v>
      </c>
      <c r="H30" s="3">
        <v>881892</v>
      </c>
      <c r="I30" s="3">
        <v>890107</v>
      </c>
      <c r="J30" s="3">
        <v>881892</v>
      </c>
      <c r="K30" s="3">
        <v>881892</v>
      </c>
      <c r="L30" s="3">
        <v>890107</v>
      </c>
      <c r="M30" s="3">
        <v>881892</v>
      </c>
      <c r="N30" s="4">
        <v>881892</v>
      </c>
      <c r="O30" s="6">
        <v>10616029</v>
      </c>
      <c r="P30" s="3">
        <v>11403303</v>
      </c>
      <c r="Q30" s="4">
        <v>12097250</v>
      </c>
    </row>
    <row r="31" spans="1:17" ht="13.5">
      <c r="A31" s="21" t="s">
        <v>47</v>
      </c>
      <c r="B31" s="20"/>
      <c r="C31" s="3">
        <v>3197006</v>
      </c>
      <c r="D31" s="3">
        <v>3196265</v>
      </c>
      <c r="E31" s="3">
        <v>3196265</v>
      </c>
      <c r="F31" s="3">
        <v>3196265</v>
      </c>
      <c r="G31" s="3">
        <v>3196265</v>
      </c>
      <c r="H31" s="3">
        <v>3196265</v>
      </c>
      <c r="I31" s="3">
        <v>3196265</v>
      </c>
      <c r="J31" s="3">
        <v>3196265</v>
      </c>
      <c r="K31" s="3">
        <v>3196265</v>
      </c>
      <c r="L31" s="3">
        <v>3196265</v>
      </c>
      <c r="M31" s="3">
        <v>3196265</v>
      </c>
      <c r="N31" s="36">
        <v>3196265</v>
      </c>
      <c r="O31" s="6">
        <v>38355921</v>
      </c>
      <c r="P31" s="3">
        <v>39084719</v>
      </c>
      <c r="Q31" s="4">
        <v>46399886</v>
      </c>
    </row>
    <row r="32" spans="1:17" ht="13.5">
      <c r="A32" s="21" t="s">
        <v>35</v>
      </c>
      <c r="B32" s="20"/>
      <c r="C32" s="3">
        <v>54185</v>
      </c>
      <c r="D32" s="3">
        <v>54165</v>
      </c>
      <c r="E32" s="3">
        <v>54165</v>
      </c>
      <c r="F32" s="3">
        <v>54165</v>
      </c>
      <c r="G32" s="3">
        <v>54165</v>
      </c>
      <c r="H32" s="3">
        <v>54165</v>
      </c>
      <c r="I32" s="3">
        <v>54165</v>
      </c>
      <c r="J32" s="3">
        <v>54165</v>
      </c>
      <c r="K32" s="3">
        <v>54165</v>
      </c>
      <c r="L32" s="3">
        <v>54165</v>
      </c>
      <c r="M32" s="3">
        <v>54165</v>
      </c>
      <c r="N32" s="4">
        <v>54165</v>
      </c>
      <c r="O32" s="6">
        <v>650000</v>
      </c>
      <c r="P32" s="3">
        <v>670000</v>
      </c>
      <c r="Q32" s="4">
        <v>690000</v>
      </c>
    </row>
    <row r="33" spans="1:17" ht="13.5">
      <c r="A33" s="21" t="s">
        <v>48</v>
      </c>
      <c r="B33" s="20"/>
      <c r="C33" s="3">
        <v>2250732</v>
      </c>
      <c r="D33" s="3">
        <v>2248543</v>
      </c>
      <c r="E33" s="3">
        <v>2248543</v>
      </c>
      <c r="F33" s="3">
        <v>2248543</v>
      </c>
      <c r="G33" s="3">
        <v>2248543</v>
      </c>
      <c r="H33" s="3">
        <v>2248543</v>
      </c>
      <c r="I33" s="3">
        <v>2248543</v>
      </c>
      <c r="J33" s="3">
        <v>2248543</v>
      </c>
      <c r="K33" s="3">
        <v>2248543</v>
      </c>
      <c r="L33" s="3">
        <v>2248543</v>
      </c>
      <c r="M33" s="3">
        <v>2248543</v>
      </c>
      <c r="N33" s="4">
        <v>2248543</v>
      </c>
      <c r="O33" s="6">
        <v>26984705</v>
      </c>
      <c r="P33" s="3">
        <v>28320020</v>
      </c>
      <c r="Q33" s="4">
        <v>29987548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28461568</v>
      </c>
      <c r="D35" s="29">
        <f t="shared" si="1"/>
        <v>28446357</v>
      </c>
      <c r="E35" s="29">
        <f t="shared" si="1"/>
        <v>28446357</v>
      </c>
      <c r="F35" s="29">
        <f>SUM(F24:F34)</f>
        <v>28454572</v>
      </c>
      <c r="G35" s="29">
        <f>SUM(G24:G34)</f>
        <v>28446357</v>
      </c>
      <c r="H35" s="29">
        <f>SUM(H24:H34)</f>
        <v>28446357</v>
      </c>
      <c r="I35" s="29">
        <f>SUM(I24:I34)</f>
        <v>28454572</v>
      </c>
      <c r="J35" s="29">
        <f t="shared" si="1"/>
        <v>28446357</v>
      </c>
      <c r="K35" s="29">
        <f>SUM(K24:K34)</f>
        <v>28446357</v>
      </c>
      <c r="L35" s="29">
        <f>SUM(L24:L34)</f>
        <v>28454572</v>
      </c>
      <c r="M35" s="29">
        <f>SUM(M24:M34)</f>
        <v>28446357</v>
      </c>
      <c r="N35" s="32">
        <f t="shared" si="1"/>
        <v>28446357</v>
      </c>
      <c r="O35" s="31">
        <f t="shared" si="1"/>
        <v>341396140</v>
      </c>
      <c r="P35" s="29">
        <f t="shared" si="1"/>
        <v>358703353</v>
      </c>
      <c r="Q35" s="32">
        <f t="shared" si="1"/>
        <v>383876438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-1662739</v>
      </c>
      <c r="D37" s="42">
        <f t="shared" si="2"/>
        <v>-1648070</v>
      </c>
      <c r="E37" s="42">
        <f t="shared" si="2"/>
        <v>-1648070</v>
      </c>
      <c r="F37" s="42">
        <f>+F21-F35</f>
        <v>-1656285</v>
      </c>
      <c r="G37" s="42">
        <f>+G21-G35</f>
        <v>-1648070</v>
      </c>
      <c r="H37" s="42">
        <f>+H21-H35</f>
        <v>-1648070</v>
      </c>
      <c r="I37" s="42">
        <f>+I21-I35</f>
        <v>-1656285</v>
      </c>
      <c r="J37" s="42">
        <f t="shared" si="2"/>
        <v>-1648070</v>
      </c>
      <c r="K37" s="42">
        <f>+K21-K35</f>
        <v>-1648070</v>
      </c>
      <c r="L37" s="42">
        <f>+L21-L35</f>
        <v>-1656285</v>
      </c>
      <c r="M37" s="42">
        <f>+M21-M35</f>
        <v>-1648070</v>
      </c>
      <c r="N37" s="43">
        <f t="shared" si="2"/>
        <v>-1648070</v>
      </c>
      <c r="O37" s="44">
        <f t="shared" si="2"/>
        <v>-19816154</v>
      </c>
      <c r="P37" s="42">
        <f t="shared" si="2"/>
        <v>-19207111</v>
      </c>
      <c r="Q37" s="43">
        <f t="shared" si="2"/>
        <v>-16215099</v>
      </c>
    </row>
    <row r="38" spans="1:17" ht="21" customHeight="1">
      <c r="A38" s="45" t="s">
        <v>52</v>
      </c>
      <c r="B38" s="25"/>
      <c r="C38" s="3">
        <v>2563244</v>
      </c>
      <c r="D38" s="3">
        <v>2563196</v>
      </c>
      <c r="E38" s="3">
        <v>2563196</v>
      </c>
      <c r="F38" s="3">
        <v>2563196</v>
      </c>
      <c r="G38" s="3">
        <v>2563196</v>
      </c>
      <c r="H38" s="3">
        <v>2563196</v>
      </c>
      <c r="I38" s="3">
        <v>2563196</v>
      </c>
      <c r="J38" s="3">
        <v>2563196</v>
      </c>
      <c r="K38" s="3">
        <v>2563196</v>
      </c>
      <c r="L38" s="3">
        <v>2563196</v>
      </c>
      <c r="M38" s="3">
        <v>2563196</v>
      </c>
      <c r="N38" s="4">
        <v>2563196</v>
      </c>
      <c r="O38" s="6">
        <v>30758400</v>
      </c>
      <c r="P38" s="3">
        <v>19687350</v>
      </c>
      <c r="Q38" s="4">
        <v>23528400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1</v>
      </c>
    </row>
    <row r="41" spans="1:17" ht="25.5">
      <c r="A41" s="49" t="s">
        <v>55</v>
      </c>
      <c r="B41" s="25"/>
      <c r="C41" s="50">
        <f aca="true" t="shared" si="3" ref="C41:Q41">SUM(C37:C40)</f>
        <v>900505</v>
      </c>
      <c r="D41" s="50">
        <f t="shared" si="3"/>
        <v>915126</v>
      </c>
      <c r="E41" s="50">
        <f t="shared" si="3"/>
        <v>915126</v>
      </c>
      <c r="F41" s="50">
        <f>SUM(F37:F40)</f>
        <v>906911</v>
      </c>
      <c r="G41" s="50">
        <f>SUM(G37:G40)</f>
        <v>915126</v>
      </c>
      <c r="H41" s="50">
        <f>SUM(H37:H40)</f>
        <v>915126</v>
      </c>
      <c r="I41" s="50">
        <f>SUM(I37:I40)</f>
        <v>906911</v>
      </c>
      <c r="J41" s="50">
        <f t="shared" si="3"/>
        <v>915126</v>
      </c>
      <c r="K41" s="50">
        <f>SUM(K37:K40)</f>
        <v>915126</v>
      </c>
      <c r="L41" s="50">
        <f>SUM(L37:L40)</f>
        <v>906911</v>
      </c>
      <c r="M41" s="50">
        <f>SUM(M37:M40)</f>
        <v>915126</v>
      </c>
      <c r="N41" s="51">
        <f t="shared" si="3"/>
        <v>915126</v>
      </c>
      <c r="O41" s="52">
        <f t="shared" si="3"/>
        <v>10942246</v>
      </c>
      <c r="P41" s="50">
        <f t="shared" si="3"/>
        <v>480239</v>
      </c>
      <c r="Q41" s="51">
        <f t="shared" si="3"/>
        <v>7313302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900505</v>
      </c>
      <c r="D43" s="57">
        <f t="shared" si="4"/>
        <v>915126</v>
      </c>
      <c r="E43" s="57">
        <f t="shared" si="4"/>
        <v>915126</v>
      </c>
      <c r="F43" s="57">
        <f>+F41-F42</f>
        <v>906911</v>
      </c>
      <c r="G43" s="57">
        <f>+G41-G42</f>
        <v>915126</v>
      </c>
      <c r="H43" s="57">
        <f>+H41-H42</f>
        <v>915126</v>
      </c>
      <c r="I43" s="57">
        <f>+I41-I42</f>
        <v>906911</v>
      </c>
      <c r="J43" s="57">
        <f t="shared" si="4"/>
        <v>915126</v>
      </c>
      <c r="K43" s="57">
        <f>+K41-K42</f>
        <v>915126</v>
      </c>
      <c r="L43" s="57">
        <f>+L41-L42</f>
        <v>906911</v>
      </c>
      <c r="M43" s="57">
        <f>+M41-M42</f>
        <v>915126</v>
      </c>
      <c r="N43" s="58">
        <f t="shared" si="4"/>
        <v>915126</v>
      </c>
      <c r="O43" s="59">
        <f t="shared" si="4"/>
        <v>10942246</v>
      </c>
      <c r="P43" s="57">
        <f t="shared" si="4"/>
        <v>480239</v>
      </c>
      <c r="Q43" s="58">
        <f t="shared" si="4"/>
        <v>7313302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900505</v>
      </c>
      <c r="D45" s="50">
        <f t="shared" si="5"/>
        <v>915126</v>
      </c>
      <c r="E45" s="50">
        <f t="shared" si="5"/>
        <v>915126</v>
      </c>
      <c r="F45" s="50">
        <f>SUM(F43:F44)</f>
        <v>906911</v>
      </c>
      <c r="G45" s="50">
        <f>SUM(G43:G44)</f>
        <v>915126</v>
      </c>
      <c r="H45" s="50">
        <f>SUM(H43:H44)</f>
        <v>915126</v>
      </c>
      <c r="I45" s="50">
        <f>SUM(I43:I44)</f>
        <v>906911</v>
      </c>
      <c r="J45" s="50">
        <f t="shared" si="5"/>
        <v>915126</v>
      </c>
      <c r="K45" s="50">
        <f>SUM(K43:K44)</f>
        <v>915126</v>
      </c>
      <c r="L45" s="50">
        <f>SUM(L43:L44)</f>
        <v>906911</v>
      </c>
      <c r="M45" s="50">
        <f>SUM(M43:M44)</f>
        <v>915126</v>
      </c>
      <c r="N45" s="51">
        <f t="shared" si="5"/>
        <v>915126</v>
      </c>
      <c r="O45" s="52">
        <f t="shared" si="5"/>
        <v>10942246</v>
      </c>
      <c r="P45" s="50">
        <f t="shared" si="5"/>
        <v>480239</v>
      </c>
      <c r="Q45" s="51">
        <f t="shared" si="5"/>
        <v>7313302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900505</v>
      </c>
      <c r="D47" s="63">
        <f t="shared" si="6"/>
        <v>915126</v>
      </c>
      <c r="E47" s="63">
        <f t="shared" si="6"/>
        <v>915126</v>
      </c>
      <c r="F47" s="63">
        <f>SUM(F45:F46)</f>
        <v>906911</v>
      </c>
      <c r="G47" s="63">
        <f>SUM(G45:G46)</f>
        <v>915126</v>
      </c>
      <c r="H47" s="63">
        <f>SUM(H45:H46)</f>
        <v>915126</v>
      </c>
      <c r="I47" s="63">
        <f>SUM(I45:I46)</f>
        <v>906911</v>
      </c>
      <c r="J47" s="63">
        <f t="shared" si="6"/>
        <v>915126</v>
      </c>
      <c r="K47" s="63">
        <f>SUM(K45:K46)</f>
        <v>915126</v>
      </c>
      <c r="L47" s="63">
        <f>SUM(L45:L46)</f>
        <v>906911</v>
      </c>
      <c r="M47" s="63">
        <f>SUM(M45:M46)</f>
        <v>915126</v>
      </c>
      <c r="N47" s="64">
        <f t="shared" si="6"/>
        <v>915126</v>
      </c>
      <c r="O47" s="65">
        <f t="shared" si="6"/>
        <v>10942246</v>
      </c>
      <c r="P47" s="63">
        <f t="shared" si="6"/>
        <v>480239</v>
      </c>
      <c r="Q47" s="66">
        <f t="shared" si="6"/>
        <v>7313302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93000</v>
      </c>
      <c r="O11" s="6">
        <v>93000</v>
      </c>
      <c r="P11" s="3">
        <v>85600</v>
      </c>
      <c r="Q11" s="4">
        <v>95000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630000</v>
      </c>
      <c r="O12" s="6">
        <v>630000</v>
      </c>
      <c r="P12" s="3">
        <v>635000</v>
      </c>
      <c r="Q12" s="4">
        <v>640000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2226</v>
      </c>
      <c r="D16" s="3">
        <v>2214</v>
      </c>
      <c r="E16" s="3">
        <v>2214</v>
      </c>
      <c r="F16" s="3">
        <v>2214</v>
      </c>
      <c r="G16" s="3">
        <v>2214</v>
      </c>
      <c r="H16" s="3">
        <v>2214</v>
      </c>
      <c r="I16" s="3">
        <v>2214</v>
      </c>
      <c r="J16" s="3">
        <v>2214</v>
      </c>
      <c r="K16" s="3">
        <v>2214</v>
      </c>
      <c r="L16" s="3">
        <v>2214</v>
      </c>
      <c r="M16" s="3">
        <v>2214</v>
      </c>
      <c r="N16" s="4">
        <v>2214</v>
      </c>
      <c r="O16" s="6">
        <v>26580</v>
      </c>
      <c r="P16" s="3">
        <v>30700</v>
      </c>
      <c r="Q16" s="4">
        <v>30700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51956696</v>
      </c>
      <c r="O17" s="6">
        <v>51956696</v>
      </c>
      <c r="P17" s="3">
        <v>63140696</v>
      </c>
      <c r="Q17" s="4">
        <v>63140696</v>
      </c>
    </row>
    <row r="18" spans="1:17" ht="13.5">
      <c r="A18" s="19" t="s">
        <v>35</v>
      </c>
      <c r="B18" s="25"/>
      <c r="C18" s="3">
        <v>3438753</v>
      </c>
      <c r="D18" s="3">
        <v>3438727</v>
      </c>
      <c r="E18" s="3">
        <v>3438727</v>
      </c>
      <c r="F18" s="3">
        <v>3438727</v>
      </c>
      <c r="G18" s="3">
        <v>3438727</v>
      </c>
      <c r="H18" s="3">
        <v>3438727</v>
      </c>
      <c r="I18" s="3">
        <v>3438727</v>
      </c>
      <c r="J18" s="3">
        <v>3438727</v>
      </c>
      <c r="K18" s="3">
        <v>3438727</v>
      </c>
      <c r="L18" s="3">
        <v>3438727</v>
      </c>
      <c r="M18" s="3">
        <v>3438727</v>
      </c>
      <c r="N18" s="4">
        <v>6132727</v>
      </c>
      <c r="O18" s="6">
        <v>43958750</v>
      </c>
      <c r="P18" s="3">
        <v>40334200</v>
      </c>
      <c r="Q18" s="4">
        <v>42103150</v>
      </c>
    </row>
    <row r="19" spans="1:17" ht="13.5">
      <c r="A19" s="19" t="s">
        <v>36</v>
      </c>
      <c r="B19" s="25"/>
      <c r="C19" s="22">
        <v>64287</v>
      </c>
      <c r="D19" s="22">
        <v>46125</v>
      </c>
      <c r="E19" s="22">
        <v>46125</v>
      </c>
      <c r="F19" s="22">
        <v>46125</v>
      </c>
      <c r="G19" s="22">
        <v>46125</v>
      </c>
      <c r="H19" s="22">
        <v>46125</v>
      </c>
      <c r="I19" s="22">
        <v>46125</v>
      </c>
      <c r="J19" s="22">
        <v>46125</v>
      </c>
      <c r="K19" s="22">
        <v>46125</v>
      </c>
      <c r="L19" s="22">
        <v>46125</v>
      </c>
      <c r="M19" s="22">
        <v>46125</v>
      </c>
      <c r="N19" s="23">
        <v>46125</v>
      </c>
      <c r="O19" s="24">
        <v>571662</v>
      </c>
      <c r="P19" s="22">
        <v>79000</v>
      </c>
      <c r="Q19" s="23">
        <v>84000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3505266</v>
      </c>
      <c r="D21" s="29">
        <f t="shared" si="0"/>
        <v>3487066</v>
      </c>
      <c r="E21" s="29">
        <f t="shared" si="0"/>
        <v>3487066</v>
      </c>
      <c r="F21" s="29">
        <f>SUM(F5:F20)</f>
        <v>3487066</v>
      </c>
      <c r="G21" s="29">
        <f>SUM(G5:G20)</f>
        <v>3487066</v>
      </c>
      <c r="H21" s="29">
        <f>SUM(H5:H20)</f>
        <v>3487066</v>
      </c>
      <c r="I21" s="29">
        <f>SUM(I5:I20)</f>
        <v>3487066</v>
      </c>
      <c r="J21" s="29">
        <f t="shared" si="0"/>
        <v>3487066</v>
      </c>
      <c r="K21" s="29">
        <f>SUM(K5:K20)</f>
        <v>3487066</v>
      </c>
      <c r="L21" s="29">
        <f>SUM(L5:L20)</f>
        <v>3487066</v>
      </c>
      <c r="M21" s="29">
        <f>SUM(M5:M20)</f>
        <v>3487066</v>
      </c>
      <c r="N21" s="30">
        <f t="shared" si="0"/>
        <v>58860762</v>
      </c>
      <c r="O21" s="31">
        <f t="shared" si="0"/>
        <v>97236688</v>
      </c>
      <c r="P21" s="29">
        <f t="shared" si="0"/>
        <v>104305196</v>
      </c>
      <c r="Q21" s="32">
        <f t="shared" si="0"/>
        <v>106093546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4252018</v>
      </c>
      <c r="D24" s="3">
        <v>4250719</v>
      </c>
      <c r="E24" s="3">
        <v>4250719</v>
      </c>
      <c r="F24" s="3">
        <v>4250719</v>
      </c>
      <c r="G24" s="3">
        <v>4250719</v>
      </c>
      <c r="H24" s="3">
        <v>4250719</v>
      </c>
      <c r="I24" s="3">
        <v>4250719</v>
      </c>
      <c r="J24" s="3">
        <v>4250719</v>
      </c>
      <c r="K24" s="3">
        <v>4250719</v>
      </c>
      <c r="L24" s="3">
        <v>4250719</v>
      </c>
      <c r="M24" s="3">
        <v>4250719</v>
      </c>
      <c r="N24" s="36">
        <v>4250719</v>
      </c>
      <c r="O24" s="6">
        <v>51009927</v>
      </c>
      <c r="P24" s="3">
        <v>52128995</v>
      </c>
      <c r="Q24" s="4">
        <v>53363349</v>
      </c>
    </row>
    <row r="25" spans="1:17" ht="13.5">
      <c r="A25" s="21" t="s">
        <v>41</v>
      </c>
      <c r="B25" s="20"/>
      <c r="C25" s="3">
        <v>316349</v>
      </c>
      <c r="D25" s="3">
        <v>316333</v>
      </c>
      <c r="E25" s="3">
        <v>316333</v>
      </c>
      <c r="F25" s="3">
        <v>316333</v>
      </c>
      <c r="G25" s="3">
        <v>316333</v>
      </c>
      <c r="H25" s="3">
        <v>316333</v>
      </c>
      <c r="I25" s="3">
        <v>316333</v>
      </c>
      <c r="J25" s="3">
        <v>316333</v>
      </c>
      <c r="K25" s="3">
        <v>316333</v>
      </c>
      <c r="L25" s="3">
        <v>316333</v>
      </c>
      <c r="M25" s="3">
        <v>316333</v>
      </c>
      <c r="N25" s="4">
        <v>316333</v>
      </c>
      <c r="O25" s="6">
        <v>3796012</v>
      </c>
      <c r="P25" s="3">
        <v>4023773</v>
      </c>
      <c r="Q25" s="4">
        <v>4265199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23594</v>
      </c>
      <c r="D27" s="3">
        <v>23551</v>
      </c>
      <c r="E27" s="3">
        <v>23551</v>
      </c>
      <c r="F27" s="3">
        <v>23551</v>
      </c>
      <c r="G27" s="3">
        <v>23551</v>
      </c>
      <c r="H27" s="3">
        <v>23551</v>
      </c>
      <c r="I27" s="3">
        <v>23551</v>
      </c>
      <c r="J27" s="3">
        <v>23551</v>
      </c>
      <c r="K27" s="3">
        <v>23551</v>
      </c>
      <c r="L27" s="3">
        <v>23551</v>
      </c>
      <c r="M27" s="3">
        <v>23551</v>
      </c>
      <c r="N27" s="36">
        <v>23551</v>
      </c>
      <c r="O27" s="6">
        <v>282655</v>
      </c>
      <c r="P27" s="3">
        <v>258000</v>
      </c>
      <c r="Q27" s="4">
        <v>258000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714767</v>
      </c>
      <c r="D30" s="3">
        <v>714365</v>
      </c>
      <c r="E30" s="3">
        <v>714365</v>
      </c>
      <c r="F30" s="3">
        <v>714365</v>
      </c>
      <c r="G30" s="3">
        <v>714365</v>
      </c>
      <c r="H30" s="3">
        <v>714365</v>
      </c>
      <c r="I30" s="3">
        <v>714365</v>
      </c>
      <c r="J30" s="3">
        <v>714365</v>
      </c>
      <c r="K30" s="3">
        <v>714365</v>
      </c>
      <c r="L30" s="3">
        <v>714365</v>
      </c>
      <c r="M30" s="3">
        <v>714365</v>
      </c>
      <c r="N30" s="4">
        <v>714365</v>
      </c>
      <c r="O30" s="6">
        <v>8572782</v>
      </c>
      <c r="P30" s="3">
        <v>12540242</v>
      </c>
      <c r="Q30" s="4">
        <v>12584642</v>
      </c>
    </row>
    <row r="31" spans="1:17" ht="13.5">
      <c r="A31" s="21" t="s">
        <v>47</v>
      </c>
      <c r="B31" s="20"/>
      <c r="C31" s="3">
        <v>580936</v>
      </c>
      <c r="D31" s="3">
        <v>580756</v>
      </c>
      <c r="E31" s="3">
        <v>580756</v>
      </c>
      <c r="F31" s="3">
        <v>580756</v>
      </c>
      <c r="G31" s="3">
        <v>580756</v>
      </c>
      <c r="H31" s="3">
        <v>580756</v>
      </c>
      <c r="I31" s="3">
        <v>580756</v>
      </c>
      <c r="J31" s="3">
        <v>580756</v>
      </c>
      <c r="K31" s="3">
        <v>580756</v>
      </c>
      <c r="L31" s="3">
        <v>580756</v>
      </c>
      <c r="M31" s="3">
        <v>580756</v>
      </c>
      <c r="N31" s="36">
        <v>580756</v>
      </c>
      <c r="O31" s="6">
        <v>6969252</v>
      </c>
      <c r="P31" s="3">
        <v>7427484</v>
      </c>
      <c r="Q31" s="4">
        <v>7381740</v>
      </c>
    </row>
    <row r="32" spans="1:17" ht="13.5">
      <c r="A32" s="21" t="s">
        <v>35</v>
      </c>
      <c r="B32" s="20"/>
      <c r="C32" s="3">
        <v>54935</v>
      </c>
      <c r="D32" s="3">
        <v>54915</v>
      </c>
      <c r="E32" s="3">
        <v>54915</v>
      </c>
      <c r="F32" s="3">
        <v>54915</v>
      </c>
      <c r="G32" s="3">
        <v>54915</v>
      </c>
      <c r="H32" s="3">
        <v>54915</v>
      </c>
      <c r="I32" s="3">
        <v>54915</v>
      </c>
      <c r="J32" s="3">
        <v>54915</v>
      </c>
      <c r="K32" s="3">
        <v>54915</v>
      </c>
      <c r="L32" s="3">
        <v>54915</v>
      </c>
      <c r="M32" s="3">
        <v>54915</v>
      </c>
      <c r="N32" s="4">
        <v>54915</v>
      </c>
      <c r="O32" s="6">
        <v>659000</v>
      </c>
      <c r="P32" s="3">
        <v>230000</v>
      </c>
      <c r="Q32" s="4">
        <v>230000</v>
      </c>
    </row>
    <row r="33" spans="1:17" ht="13.5">
      <c r="A33" s="21" t="s">
        <v>48</v>
      </c>
      <c r="B33" s="20"/>
      <c r="C33" s="3">
        <v>2081319</v>
      </c>
      <c r="D33" s="3">
        <v>2080350</v>
      </c>
      <c r="E33" s="3">
        <v>2080350</v>
      </c>
      <c r="F33" s="3">
        <v>2080350</v>
      </c>
      <c r="G33" s="3">
        <v>2080350</v>
      </c>
      <c r="H33" s="3">
        <v>2080350</v>
      </c>
      <c r="I33" s="3">
        <v>2080350</v>
      </c>
      <c r="J33" s="3">
        <v>2080350</v>
      </c>
      <c r="K33" s="3">
        <v>2080350</v>
      </c>
      <c r="L33" s="3">
        <v>2080350</v>
      </c>
      <c r="M33" s="3">
        <v>2080350</v>
      </c>
      <c r="N33" s="4">
        <v>2080350</v>
      </c>
      <c r="O33" s="6">
        <v>24965169</v>
      </c>
      <c r="P33" s="3">
        <v>24989294</v>
      </c>
      <c r="Q33" s="4">
        <v>25110851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8023918</v>
      </c>
      <c r="D35" s="29">
        <f t="shared" si="1"/>
        <v>8020989</v>
      </c>
      <c r="E35" s="29">
        <f t="shared" si="1"/>
        <v>8020989</v>
      </c>
      <c r="F35" s="29">
        <f>SUM(F24:F34)</f>
        <v>8020989</v>
      </c>
      <c r="G35" s="29">
        <f>SUM(G24:G34)</f>
        <v>8020989</v>
      </c>
      <c r="H35" s="29">
        <f>SUM(H24:H34)</f>
        <v>8020989</v>
      </c>
      <c r="I35" s="29">
        <f>SUM(I24:I34)</f>
        <v>8020989</v>
      </c>
      <c r="J35" s="29">
        <f t="shared" si="1"/>
        <v>8020989</v>
      </c>
      <c r="K35" s="29">
        <f>SUM(K24:K34)</f>
        <v>8020989</v>
      </c>
      <c r="L35" s="29">
        <f>SUM(L24:L34)</f>
        <v>8020989</v>
      </c>
      <c r="M35" s="29">
        <f>SUM(M24:M34)</f>
        <v>8020989</v>
      </c>
      <c r="N35" s="32">
        <f t="shared" si="1"/>
        <v>8020989</v>
      </c>
      <c r="O35" s="31">
        <f t="shared" si="1"/>
        <v>96254797</v>
      </c>
      <c r="P35" s="29">
        <f t="shared" si="1"/>
        <v>101597788</v>
      </c>
      <c r="Q35" s="32">
        <f t="shared" si="1"/>
        <v>103193781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-4518652</v>
      </c>
      <c r="D37" s="42">
        <f t="shared" si="2"/>
        <v>-4533923</v>
      </c>
      <c r="E37" s="42">
        <f t="shared" si="2"/>
        <v>-4533923</v>
      </c>
      <c r="F37" s="42">
        <f>+F21-F35</f>
        <v>-4533923</v>
      </c>
      <c r="G37" s="42">
        <f>+G21-G35</f>
        <v>-4533923</v>
      </c>
      <c r="H37" s="42">
        <f>+H21-H35</f>
        <v>-4533923</v>
      </c>
      <c r="I37" s="42">
        <f>+I21-I35</f>
        <v>-4533923</v>
      </c>
      <c r="J37" s="42">
        <f t="shared" si="2"/>
        <v>-4533923</v>
      </c>
      <c r="K37" s="42">
        <f>+K21-K35</f>
        <v>-4533923</v>
      </c>
      <c r="L37" s="42">
        <f>+L21-L35</f>
        <v>-4533923</v>
      </c>
      <c r="M37" s="42">
        <f>+M21-M35</f>
        <v>-4533923</v>
      </c>
      <c r="N37" s="43">
        <f t="shared" si="2"/>
        <v>50839773</v>
      </c>
      <c r="O37" s="44">
        <f t="shared" si="2"/>
        <v>981891</v>
      </c>
      <c r="P37" s="42">
        <f t="shared" si="2"/>
        <v>2707408</v>
      </c>
      <c r="Q37" s="43">
        <f t="shared" si="2"/>
        <v>2899765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1025000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-4518652</v>
      </c>
      <c r="D41" s="50">
        <f t="shared" si="3"/>
        <v>-4533923</v>
      </c>
      <c r="E41" s="50">
        <f t="shared" si="3"/>
        <v>-4533923</v>
      </c>
      <c r="F41" s="50">
        <f>SUM(F37:F40)</f>
        <v>-4533923</v>
      </c>
      <c r="G41" s="50">
        <f>SUM(G37:G40)</f>
        <v>-4533923</v>
      </c>
      <c r="H41" s="50">
        <f>SUM(H37:H40)</f>
        <v>-4533923</v>
      </c>
      <c r="I41" s="50">
        <f>SUM(I37:I40)</f>
        <v>-4533923</v>
      </c>
      <c r="J41" s="50">
        <f t="shared" si="3"/>
        <v>-4533923</v>
      </c>
      <c r="K41" s="50">
        <f>SUM(K37:K40)</f>
        <v>-4533923</v>
      </c>
      <c r="L41" s="50">
        <f>SUM(L37:L40)</f>
        <v>-4533923</v>
      </c>
      <c r="M41" s="50">
        <f>SUM(M37:M40)</f>
        <v>-4533923</v>
      </c>
      <c r="N41" s="51">
        <f t="shared" si="3"/>
        <v>50839773</v>
      </c>
      <c r="O41" s="52">
        <f t="shared" si="3"/>
        <v>981891</v>
      </c>
      <c r="P41" s="50">
        <f t="shared" si="3"/>
        <v>2707408</v>
      </c>
      <c r="Q41" s="51">
        <f t="shared" si="3"/>
        <v>3924765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-4518652</v>
      </c>
      <c r="D43" s="57">
        <f t="shared" si="4"/>
        <v>-4533923</v>
      </c>
      <c r="E43" s="57">
        <f t="shared" si="4"/>
        <v>-4533923</v>
      </c>
      <c r="F43" s="57">
        <f>+F41-F42</f>
        <v>-4533923</v>
      </c>
      <c r="G43" s="57">
        <f>+G41-G42</f>
        <v>-4533923</v>
      </c>
      <c r="H43" s="57">
        <f>+H41-H42</f>
        <v>-4533923</v>
      </c>
      <c r="I43" s="57">
        <f>+I41-I42</f>
        <v>-4533923</v>
      </c>
      <c r="J43" s="57">
        <f t="shared" si="4"/>
        <v>-4533923</v>
      </c>
      <c r="K43" s="57">
        <f>+K41-K42</f>
        <v>-4533923</v>
      </c>
      <c r="L43" s="57">
        <f>+L41-L42</f>
        <v>-4533923</v>
      </c>
      <c r="M43" s="57">
        <f>+M41-M42</f>
        <v>-4533923</v>
      </c>
      <c r="N43" s="58">
        <f t="shared" si="4"/>
        <v>50839773</v>
      </c>
      <c r="O43" s="59">
        <f t="shared" si="4"/>
        <v>981891</v>
      </c>
      <c r="P43" s="57">
        <f t="shared" si="4"/>
        <v>2707408</v>
      </c>
      <c r="Q43" s="58">
        <f t="shared" si="4"/>
        <v>3924765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-4518652</v>
      </c>
      <c r="D45" s="50">
        <f t="shared" si="5"/>
        <v>-4533923</v>
      </c>
      <c r="E45" s="50">
        <f t="shared" si="5"/>
        <v>-4533923</v>
      </c>
      <c r="F45" s="50">
        <f>SUM(F43:F44)</f>
        <v>-4533923</v>
      </c>
      <c r="G45" s="50">
        <f>SUM(G43:G44)</f>
        <v>-4533923</v>
      </c>
      <c r="H45" s="50">
        <f>SUM(H43:H44)</f>
        <v>-4533923</v>
      </c>
      <c r="I45" s="50">
        <f>SUM(I43:I44)</f>
        <v>-4533923</v>
      </c>
      <c r="J45" s="50">
        <f t="shared" si="5"/>
        <v>-4533923</v>
      </c>
      <c r="K45" s="50">
        <f>SUM(K43:K44)</f>
        <v>-4533923</v>
      </c>
      <c r="L45" s="50">
        <f>SUM(L43:L44)</f>
        <v>-4533923</v>
      </c>
      <c r="M45" s="50">
        <f>SUM(M43:M44)</f>
        <v>-4533923</v>
      </c>
      <c r="N45" s="51">
        <f t="shared" si="5"/>
        <v>50839773</v>
      </c>
      <c r="O45" s="52">
        <f t="shared" si="5"/>
        <v>981891</v>
      </c>
      <c r="P45" s="50">
        <f t="shared" si="5"/>
        <v>2707408</v>
      </c>
      <c r="Q45" s="51">
        <f t="shared" si="5"/>
        <v>3924765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-4518652</v>
      </c>
      <c r="D47" s="63">
        <f t="shared" si="6"/>
        <v>-4533923</v>
      </c>
      <c r="E47" s="63">
        <f t="shared" si="6"/>
        <v>-4533923</v>
      </c>
      <c r="F47" s="63">
        <f>SUM(F45:F46)</f>
        <v>-4533923</v>
      </c>
      <c r="G47" s="63">
        <f>SUM(G45:G46)</f>
        <v>-4533923</v>
      </c>
      <c r="H47" s="63">
        <f>SUM(H45:H46)</f>
        <v>-4533923</v>
      </c>
      <c r="I47" s="63">
        <f>SUM(I45:I46)</f>
        <v>-4533923</v>
      </c>
      <c r="J47" s="63">
        <f t="shared" si="6"/>
        <v>-4533923</v>
      </c>
      <c r="K47" s="63">
        <f>SUM(K45:K46)</f>
        <v>-4533923</v>
      </c>
      <c r="L47" s="63">
        <f>SUM(L45:L46)</f>
        <v>-4533923</v>
      </c>
      <c r="M47" s="63">
        <f>SUM(M45:M46)</f>
        <v>-4533923</v>
      </c>
      <c r="N47" s="64">
        <f t="shared" si="6"/>
        <v>50839773</v>
      </c>
      <c r="O47" s="65">
        <f t="shared" si="6"/>
        <v>981891</v>
      </c>
      <c r="P47" s="63">
        <f t="shared" si="6"/>
        <v>2707408</v>
      </c>
      <c r="Q47" s="66">
        <f t="shared" si="6"/>
        <v>3924765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2179106</v>
      </c>
      <c r="D5" s="3">
        <v>4796400</v>
      </c>
      <c r="E5" s="3">
        <v>6271856</v>
      </c>
      <c r="F5" s="3">
        <v>3580638</v>
      </c>
      <c r="G5" s="3">
        <v>5196515</v>
      </c>
      <c r="H5" s="3">
        <v>3153802</v>
      </c>
      <c r="I5" s="3">
        <v>4075791</v>
      </c>
      <c r="J5" s="3">
        <v>3587231</v>
      </c>
      <c r="K5" s="3">
        <v>3438910</v>
      </c>
      <c r="L5" s="3">
        <v>2834648</v>
      </c>
      <c r="M5" s="3">
        <v>3896864</v>
      </c>
      <c r="N5" s="4">
        <v>3896865</v>
      </c>
      <c r="O5" s="5">
        <v>46908626</v>
      </c>
      <c r="P5" s="3">
        <v>49441692</v>
      </c>
      <c r="Q5" s="4">
        <v>52111543</v>
      </c>
    </row>
    <row r="6" spans="1:17" ht="13.5">
      <c r="A6" s="19" t="s">
        <v>24</v>
      </c>
      <c r="B6" s="20"/>
      <c r="C6" s="3">
        <v>7053432</v>
      </c>
      <c r="D6" s="3">
        <v>9327902</v>
      </c>
      <c r="E6" s="3">
        <v>8530536</v>
      </c>
      <c r="F6" s="3">
        <v>8491769</v>
      </c>
      <c r="G6" s="3">
        <v>7493658</v>
      </c>
      <c r="H6" s="3">
        <v>6928603</v>
      </c>
      <c r="I6" s="3">
        <v>8702374</v>
      </c>
      <c r="J6" s="3">
        <v>8009642</v>
      </c>
      <c r="K6" s="3">
        <v>8508714</v>
      </c>
      <c r="L6" s="3">
        <v>7066381</v>
      </c>
      <c r="M6" s="3">
        <v>8986242</v>
      </c>
      <c r="N6" s="4">
        <v>12651982</v>
      </c>
      <c r="O6" s="6">
        <v>101751235</v>
      </c>
      <c r="P6" s="3">
        <v>103415834</v>
      </c>
      <c r="Q6" s="4">
        <v>109007783</v>
      </c>
    </row>
    <row r="7" spans="1:17" ht="13.5">
      <c r="A7" s="21" t="s">
        <v>25</v>
      </c>
      <c r="B7" s="20"/>
      <c r="C7" s="3">
        <v>1766573</v>
      </c>
      <c r="D7" s="3">
        <v>2292534</v>
      </c>
      <c r="E7" s="3">
        <v>2293061</v>
      </c>
      <c r="F7" s="3">
        <v>2099689</v>
      </c>
      <c r="G7" s="3">
        <v>2296456</v>
      </c>
      <c r="H7" s="3">
        <v>2296670</v>
      </c>
      <c r="I7" s="3">
        <v>3024231</v>
      </c>
      <c r="J7" s="3">
        <v>3258684</v>
      </c>
      <c r="K7" s="3">
        <v>3121026</v>
      </c>
      <c r="L7" s="3">
        <v>2442883</v>
      </c>
      <c r="M7" s="3">
        <v>3315634</v>
      </c>
      <c r="N7" s="4">
        <v>3315630</v>
      </c>
      <c r="O7" s="6">
        <v>31523071</v>
      </c>
      <c r="P7" s="3">
        <v>33225316</v>
      </c>
      <c r="Q7" s="4">
        <v>35019483</v>
      </c>
    </row>
    <row r="8" spans="1:17" ht="13.5">
      <c r="A8" s="21" t="s">
        <v>26</v>
      </c>
      <c r="B8" s="20"/>
      <c r="C8" s="3">
        <v>613926</v>
      </c>
      <c r="D8" s="3">
        <v>1018736</v>
      </c>
      <c r="E8" s="3">
        <v>945648</v>
      </c>
      <c r="F8" s="3">
        <v>846128</v>
      </c>
      <c r="G8" s="3">
        <v>877869</v>
      </c>
      <c r="H8" s="3">
        <v>730355</v>
      </c>
      <c r="I8" s="3">
        <v>1369922</v>
      </c>
      <c r="J8" s="3">
        <v>950583</v>
      </c>
      <c r="K8" s="3">
        <v>1051214</v>
      </c>
      <c r="L8" s="3">
        <v>745826</v>
      </c>
      <c r="M8" s="3">
        <v>980011</v>
      </c>
      <c r="N8" s="4">
        <v>980007</v>
      </c>
      <c r="O8" s="6">
        <v>11110225</v>
      </c>
      <c r="P8" s="3">
        <v>11709908</v>
      </c>
      <c r="Q8" s="4">
        <v>12341972</v>
      </c>
    </row>
    <row r="9" spans="1:17" ht="13.5">
      <c r="A9" s="21" t="s">
        <v>27</v>
      </c>
      <c r="B9" s="20"/>
      <c r="C9" s="22">
        <v>573381</v>
      </c>
      <c r="D9" s="22">
        <v>966508</v>
      </c>
      <c r="E9" s="22">
        <v>863269</v>
      </c>
      <c r="F9" s="22">
        <v>830587</v>
      </c>
      <c r="G9" s="22">
        <v>813605</v>
      </c>
      <c r="H9" s="22">
        <v>670604</v>
      </c>
      <c r="I9" s="22">
        <v>939019</v>
      </c>
      <c r="J9" s="22">
        <v>899742</v>
      </c>
      <c r="K9" s="22">
        <v>907171</v>
      </c>
      <c r="L9" s="22">
        <v>687447</v>
      </c>
      <c r="M9" s="22">
        <v>970489</v>
      </c>
      <c r="N9" s="23">
        <v>970487</v>
      </c>
      <c r="O9" s="24">
        <v>10092309</v>
      </c>
      <c r="P9" s="22">
        <v>10637294</v>
      </c>
      <c r="Q9" s="23">
        <v>11211707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19675</v>
      </c>
      <c r="D11" s="3">
        <v>48060</v>
      </c>
      <c r="E11" s="3">
        <v>117641</v>
      </c>
      <c r="F11" s="3">
        <v>8046</v>
      </c>
      <c r="G11" s="3">
        <v>34741</v>
      </c>
      <c r="H11" s="3">
        <v>41993</v>
      </c>
      <c r="I11" s="3">
        <v>42475</v>
      </c>
      <c r="J11" s="3">
        <v>90309</v>
      </c>
      <c r="K11" s="3">
        <v>54073</v>
      </c>
      <c r="L11" s="3">
        <v>26980</v>
      </c>
      <c r="M11" s="3">
        <v>22526</v>
      </c>
      <c r="N11" s="4">
        <v>22527</v>
      </c>
      <c r="O11" s="6">
        <v>529046</v>
      </c>
      <c r="P11" s="3">
        <v>557613</v>
      </c>
      <c r="Q11" s="4">
        <v>587725</v>
      </c>
    </row>
    <row r="12" spans="1:17" ht="13.5">
      <c r="A12" s="19" t="s">
        <v>29</v>
      </c>
      <c r="B12" s="25"/>
      <c r="C12" s="3">
        <v>13754</v>
      </c>
      <c r="D12" s="3">
        <v>57933</v>
      </c>
      <c r="E12" s="3">
        <v>104104</v>
      </c>
      <c r="F12" s="3">
        <v>201205</v>
      </c>
      <c r="G12" s="3">
        <v>207354</v>
      </c>
      <c r="H12" s="3">
        <v>163559</v>
      </c>
      <c r="I12" s="3">
        <v>235825</v>
      </c>
      <c r="J12" s="3">
        <v>14709</v>
      </c>
      <c r="K12" s="3">
        <v>132613</v>
      </c>
      <c r="L12" s="3">
        <v>187921</v>
      </c>
      <c r="M12" s="3">
        <v>346769</v>
      </c>
      <c r="N12" s="4">
        <v>346770</v>
      </c>
      <c r="O12" s="6">
        <v>2012516</v>
      </c>
      <c r="P12" s="3">
        <v>2121192</v>
      </c>
      <c r="Q12" s="4">
        <v>2235736</v>
      </c>
    </row>
    <row r="13" spans="1:17" ht="13.5">
      <c r="A13" s="19" t="s">
        <v>30</v>
      </c>
      <c r="B13" s="25"/>
      <c r="C13" s="3">
        <v>266098</v>
      </c>
      <c r="D13" s="3">
        <v>388128</v>
      </c>
      <c r="E13" s="3">
        <v>282651</v>
      </c>
      <c r="F13" s="3">
        <v>386417</v>
      </c>
      <c r="G13" s="3">
        <v>302116</v>
      </c>
      <c r="H13" s="3">
        <v>206911</v>
      </c>
      <c r="I13" s="3">
        <v>368287</v>
      </c>
      <c r="J13" s="3">
        <v>365457</v>
      </c>
      <c r="K13" s="3">
        <v>393038</v>
      </c>
      <c r="L13" s="3">
        <v>181885</v>
      </c>
      <c r="M13" s="3">
        <v>302134</v>
      </c>
      <c r="N13" s="4">
        <v>302133</v>
      </c>
      <c r="O13" s="6">
        <v>3745255</v>
      </c>
      <c r="P13" s="3">
        <v>3947499</v>
      </c>
      <c r="Q13" s="4">
        <v>4160663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647926</v>
      </c>
      <c r="D15" s="3">
        <v>1218145</v>
      </c>
      <c r="E15" s="3">
        <v>2295008</v>
      </c>
      <c r="F15" s="3">
        <v>1668577</v>
      </c>
      <c r="G15" s="3">
        <v>2646872</v>
      </c>
      <c r="H15" s="3">
        <v>1320725</v>
      </c>
      <c r="I15" s="3">
        <v>2321928</v>
      </c>
      <c r="J15" s="3">
        <v>2018599</v>
      </c>
      <c r="K15" s="3">
        <v>1954657</v>
      </c>
      <c r="L15" s="3">
        <v>1044064</v>
      </c>
      <c r="M15" s="3">
        <v>1896114</v>
      </c>
      <c r="N15" s="4">
        <v>1896113</v>
      </c>
      <c r="O15" s="6">
        <v>20928728</v>
      </c>
      <c r="P15" s="3">
        <v>20910435</v>
      </c>
      <c r="Q15" s="4">
        <v>20911377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236890</v>
      </c>
      <c r="D17" s="3">
        <v>263224</v>
      </c>
      <c r="E17" s="3">
        <v>248359</v>
      </c>
      <c r="F17" s="3">
        <v>224702</v>
      </c>
      <c r="G17" s="3">
        <v>265505</v>
      </c>
      <c r="H17" s="3">
        <v>229027</v>
      </c>
      <c r="I17" s="3">
        <v>250591</v>
      </c>
      <c r="J17" s="3">
        <v>231722</v>
      </c>
      <c r="K17" s="3">
        <v>231722</v>
      </c>
      <c r="L17" s="3">
        <v>564878</v>
      </c>
      <c r="M17" s="3">
        <v>317982</v>
      </c>
      <c r="N17" s="4">
        <v>317979</v>
      </c>
      <c r="O17" s="6">
        <v>3382581</v>
      </c>
      <c r="P17" s="3">
        <v>3565241</v>
      </c>
      <c r="Q17" s="4">
        <v>3757764</v>
      </c>
    </row>
    <row r="18" spans="1:17" ht="13.5">
      <c r="A18" s="19" t="s">
        <v>35</v>
      </c>
      <c r="B18" s="25"/>
      <c r="C18" s="3">
        <v>23096888</v>
      </c>
      <c r="D18" s="3">
        <v>4363939</v>
      </c>
      <c r="E18" s="3">
        <v>4466085</v>
      </c>
      <c r="F18" s="3">
        <v>0</v>
      </c>
      <c r="G18" s="3">
        <v>3290349</v>
      </c>
      <c r="H18" s="3">
        <v>18477212</v>
      </c>
      <c r="I18" s="3">
        <v>4073126</v>
      </c>
      <c r="J18" s="3">
        <v>2266594</v>
      </c>
      <c r="K18" s="3">
        <v>0</v>
      </c>
      <c r="L18" s="3">
        <v>14927607</v>
      </c>
      <c r="M18" s="3">
        <v>0</v>
      </c>
      <c r="N18" s="4">
        <v>4570896</v>
      </c>
      <c r="O18" s="6">
        <v>79532696</v>
      </c>
      <c r="P18" s="3">
        <v>63863522</v>
      </c>
      <c r="Q18" s="4">
        <v>67948739</v>
      </c>
    </row>
    <row r="19" spans="1:17" ht="13.5">
      <c r="A19" s="19" t="s">
        <v>36</v>
      </c>
      <c r="B19" s="25"/>
      <c r="C19" s="22">
        <v>714374</v>
      </c>
      <c r="D19" s="22">
        <v>975518</v>
      </c>
      <c r="E19" s="22">
        <v>6219661</v>
      </c>
      <c r="F19" s="22">
        <v>859564</v>
      </c>
      <c r="G19" s="22">
        <v>890535</v>
      </c>
      <c r="H19" s="22">
        <v>351172</v>
      </c>
      <c r="I19" s="22">
        <v>622432</v>
      </c>
      <c r="J19" s="22">
        <v>504543</v>
      </c>
      <c r="K19" s="22">
        <v>504543</v>
      </c>
      <c r="L19" s="22">
        <v>504543</v>
      </c>
      <c r="M19" s="22">
        <v>504543</v>
      </c>
      <c r="N19" s="23">
        <v>504541</v>
      </c>
      <c r="O19" s="24">
        <v>13155969</v>
      </c>
      <c r="P19" s="22">
        <v>7995967</v>
      </c>
      <c r="Q19" s="23">
        <v>8360252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37182023</v>
      </c>
      <c r="D21" s="29">
        <f t="shared" si="0"/>
        <v>25717027</v>
      </c>
      <c r="E21" s="29">
        <f t="shared" si="0"/>
        <v>32637879</v>
      </c>
      <c r="F21" s="29">
        <f>SUM(F5:F20)</f>
        <v>19197322</v>
      </c>
      <c r="G21" s="29">
        <f>SUM(G5:G20)</f>
        <v>24315575</v>
      </c>
      <c r="H21" s="29">
        <f>SUM(H5:H20)</f>
        <v>34570633</v>
      </c>
      <c r="I21" s="29">
        <f>SUM(I5:I20)</f>
        <v>26026001</v>
      </c>
      <c r="J21" s="29">
        <f t="shared" si="0"/>
        <v>22197815</v>
      </c>
      <c r="K21" s="29">
        <f>SUM(K5:K20)</f>
        <v>20297681</v>
      </c>
      <c r="L21" s="29">
        <f>SUM(L5:L20)</f>
        <v>31215063</v>
      </c>
      <c r="M21" s="29">
        <f>SUM(M5:M20)</f>
        <v>21539308</v>
      </c>
      <c r="N21" s="30">
        <f t="shared" si="0"/>
        <v>29775930</v>
      </c>
      <c r="O21" s="31">
        <f t="shared" si="0"/>
        <v>324672257</v>
      </c>
      <c r="P21" s="29">
        <f t="shared" si="0"/>
        <v>311391513</v>
      </c>
      <c r="Q21" s="32">
        <f t="shared" si="0"/>
        <v>327654744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9184778</v>
      </c>
      <c r="D24" s="3">
        <v>9034576</v>
      </c>
      <c r="E24" s="3">
        <v>9133771</v>
      </c>
      <c r="F24" s="3">
        <v>8973512</v>
      </c>
      <c r="G24" s="3">
        <v>14086155</v>
      </c>
      <c r="H24" s="3">
        <v>10046501</v>
      </c>
      <c r="I24" s="3">
        <v>11211695</v>
      </c>
      <c r="J24" s="3">
        <v>9517461</v>
      </c>
      <c r="K24" s="3">
        <v>9230973</v>
      </c>
      <c r="L24" s="3">
        <v>9481106</v>
      </c>
      <c r="M24" s="3">
        <v>10132266</v>
      </c>
      <c r="N24" s="36">
        <v>9466626</v>
      </c>
      <c r="O24" s="6">
        <v>119499420</v>
      </c>
      <c r="P24" s="3">
        <v>124485350</v>
      </c>
      <c r="Q24" s="4">
        <v>130625406</v>
      </c>
    </row>
    <row r="25" spans="1:17" ht="13.5">
      <c r="A25" s="21" t="s">
        <v>41</v>
      </c>
      <c r="B25" s="20"/>
      <c r="C25" s="3">
        <v>387219</v>
      </c>
      <c r="D25" s="3">
        <v>347880</v>
      </c>
      <c r="E25" s="3">
        <v>400971</v>
      </c>
      <c r="F25" s="3">
        <v>400899</v>
      </c>
      <c r="G25" s="3">
        <v>478271</v>
      </c>
      <c r="H25" s="3">
        <v>421932</v>
      </c>
      <c r="I25" s="3">
        <v>400322</v>
      </c>
      <c r="J25" s="3">
        <v>400403</v>
      </c>
      <c r="K25" s="3">
        <v>444915</v>
      </c>
      <c r="L25" s="3">
        <v>422081</v>
      </c>
      <c r="M25" s="3">
        <v>422081</v>
      </c>
      <c r="N25" s="4">
        <v>966026</v>
      </c>
      <c r="O25" s="6">
        <v>5493000</v>
      </c>
      <c r="P25" s="3">
        <v>6129639</v>
      </c>
      <c r="Q25" s="4">
        <v>6460635</v>
      </c>
    </row>
    <row r="26" spans="1:17" ht="13.5">
      <c r="A26" s="21" t="s">
        <v>42</v>
      </c>
      <c r="B26" s="20"/>
      <c r="C26" s="3">
        <v>2960979</v>
      </c>
      <c r="D26" s="3">
        <v>2960979</v>
      </c>
      <c r="E26" s="3">
        <v>2960979</v>
      </c>
      <c r="F26" s="3">
        <v>2960979</v>
      </c>
      <c r="G26" s="3">
        <v>2960979</v>
      </c>
      <c r="H26" s="3">
        <v>2960979</v>
      </c>
      <c r="I26" s="3">
        <v>2960979</v>
      </c>
      <c r="J26" s="3">
        <v>2960979</v>
      </c>
      <c r="K26" s="3">
        <v>2960979</v>
      </c>
      <c r="L26" s="3">
        <v>2960979</v>
      </c>
      <c r="M26" s="3">
        <v>2960979</v>
      </c>
      <c r="N26" s="4">
        <v>2960981</v>
      </c>
      <c r="O26" s="6">
        <v>35531750</v>
      </c>
      <c r="P26" s="3">
        <v>36484750</v>
      </c>
      <c r="Q26" s="4">
        <v>37732750</v>
      </c>
    </row>
    <row r="27" spans="1:17" ht="13.5">
      <c r="A27" s="21" t="s">
        <v>43</v>
      </c>
      <c r="B27" s="20"/>
      <c r="C27" s="3">
        <v>1946246</v>
      </c>
      <c r="D27" s="3">
        <v>1946246</v>
      </c>
      <c r="E27" s="3">
        <v>1946246</v>
      </c>
      <c r="F27" s="3">
        <v>1946246</v>
      </c>
      <c r="G27" s="3">
        <v>1946246</v>
      </c>
      <c r="H27" s="3">
        <v>1946246</v>
      </c>
      <c r="I27" s="3">
        <v>1946246</v>
      </c>
      <c r="J27" s="3">
        <v>1946246</v>
      </c>
      <c r="K27" s="3">
        <v>1946246</v>
      </c>
      <c r="L27" s="3">
        <v>1946246</v>
      </c>
      <c r="M27" s="3">
        <v>1946246</v>
      </c>
      <c r="N27" s="36">
        <v>1946294</v>
      </c>
      <c r="O27" s="6">
        <v>23355000</v>
      </c>
      <c r="P27" s="3">
        <v>24775380</v>
      </c>
      <c r="Q27" s="4">
        <v>26106539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2507544</v>
      </c>
      <c r="F28" s="3">
        <v>297679</v>
      </c>
      <c r="G28" s="3">
        <v>231489</v>
      </c>
      <c r="H28" s="3">
        <v>461719</v>
      </c>
      <c r="I28" s="3">
        <v>108508</v>
      </c>
      <c r="J28" s="3">
        <v>6991</v>
      </c>
      <c r="K28" s="3">
        <v>2453107</v>
      </c>
      <c r="L28" s="3">
        <v>0</v>
      </c>
      <c r="M28" s="3">
        <v>296881</v>
      </c>
      <c r="N28" s="4">
        <v>2085097</v>
      </c>
      <c r="O28" s="6">
        <v>8449015</v>
      </c>
      <c r="P28" s="3">
        <v>8768124</v>
      </c>
      <c r="Q28" s="4">
        <v>9140774</v>
      </c>
    </row>
    <row r="29" spans="1:17" ht="13.5">
      <c r="A29" s="21" t="s">
        <v>45</v>
      </c>
      <c r="B29" s="20"/>
      <c r="C29" s="3">
        <v>8675223</v>
      </c>
      <c r="D29" s="3">
        <v>8962453</v>
      </c>
      <c r="E29" s="3">
        <v>8706001</v>
      </c>
      <c r="F29" s="3">
        <v>6174068</v>
      </c>
      <c r="G29" s="3">
        <v>6418715</v>
      </c>
      <c r="H29" s="3">
        <v>6385069</v>
      </c>
      <c r="I29" s="3">
        <v>6531713</v>
      </c>
      <c r="J29" s="3">
        <v>6602373</v>
      </c>
      <c r="K29" s="3">
        <v>5581954</v>
      </c>
      <c r="L29" s="3">
        <v>6436226</v>
      </c>
      <c r="M29" s="3">
        <v>5954709</v>
      </c>
      <c r="N29" s="36">
        <v>5954708</v>
      </c>
      <c r="O29" s="6">
        <v>82383212</v>
      </c>
      <c r="P29" s="3">
        <v>86939905</v>
      </c>
      <c r="Q29" s="4">
        <v>91634661</v>
      </c>
    </row>
    <row r="30" spans="1:17" ht="13.5">
      <c r="A30" s="21" t="s">
        <v>46</v>
      </c>
      <c r="B30" s="20"/>
      <c r="C30" s="3">
        <v>847519</v>
      </c>
      <c r="D30" s="3">
        <v>847519</v>
      </c>
      <c r="E30" s="3">
        <v>958089</v>
      </c>
      <c r="F30" s="3">
        <v>1138031</v>
      </c>
      <c r="G30" s="3">
        <v>747926</v>
      </c>
      <c r="H30" s="3">
        <v>831625</v>
      </c>
      <c r="I30" s="3">
        <v>993031</v>
      </c>
      <c r="J30" s="3">
        <v>618729</v>
      </c>
      <c r="K30" s="3">
        <v>903595</v>
      </c>
      <c r="L30" s="3">
        <v>629734</v>
      </c>
      <c r="M30" s="3">
        <v>419496</v>
      </c>
      <c r="N30" s="4">
        <v>392236</v>
      </c>
      <c r="O30" s="6">
        <v>9327530</v>
      </c>
      <c r="P30" s="3">
        <v>9925064</v>
      </c>
      <c r="Q30" s="4">
        <v>10432858</v>
      </c>
    </row>
    <row r="31" spans="1:17" ht="13.5">
      <c r="A31" s="21" t="s">
        <v>47</v>
      </c>
      <c r="B31" s="20"/>
      <c r="C31" s="3">
        <v>3245332</v>
      </c>
      <c r="D31" s="3">
        <v>3245232</v>
      </c>
      <c r="E31" s="3">
        <v>3662299</v>
      </c>
      <c r="F31" s="3">
        <v>4340789</v>
      </c>
      <c r="G31" s="3">
        <v>2872977</v>
      </c>
      <c r="H31" s="3">
        <v>3185935</v>
      </c>
      <c r="I31" s="3">
        <v>3795423</v>
      </c>
      <c r="J31" s="3">
        <v>2382710</v>
      </c>
      <c r="K31" s="3">
        <v>3456845</v>
      </c>
      <c r="L31" s="3">
        <v>2424217</v>
      </c>
      <c r="M31" s="3">
        <v>1631743</v>
      </c>
      <c r="N31" s="36">
        <v>1617257</v>
      </c>
      <c r="O31" s="6">
        <v>35860759</v>
      </c>
      <c r="P31" s="3">
        <v>16207443</v>
      </c>
      <c r="Q31" s="4">
        <v>17156061</v>
      </c>
    </row>
    <row r="32" spans="1:17" ht="13.5">
      <c r="A32" s="21" t="s">
        <v>35</v>
      </c>
      <c r="B32" s="20"/>
      <c r="C32" s="3">
        <v>372879</v>
      </c>
      <c r="D32" s="3">
        <v>372879</v>
      </c>
      <c r="E32" s="3">
        <v>420879</v>
      </c>
      <c r="F32" s="3">
        <v>498995</v>
      </c>
      <c r="G32" s="3">
        <v>329640</v>
      </c>
      <c r="H32" s="3">
        <v>365977</v>
      </c>
      <c r="I32" s="3">
        <v>436045</v>
      </c>
      <c r="J32" s="3">
        <v>273555</v>
      </c>
      <c r="K32" s="3">
        <v>397222</v>
      </c>
      <c r="L32" s="3">
        <v>278334</v>
      </c>
      <c r="M32" s="3">
        <v>187062</v>
      </c>
      <c r="N32" s="4">
        <v>187058</v>
      </c>
      <c r="O32" s="6">
        <v>4120525</v>
      </c>
      <c r="P32" s="3">
        <v>4962173</v>
      </c>
      <c r="Q32" s="4">
        <v>3973222</v>
      </c>
    </row>
    <row r="33" spans="1:17" ht="13.5">
      <c r="A33" s="21" t="s">
        <v>48</v>
      </c>
      <c r="B33" s="20"/>
      <c r="C33" s="3">
        <v>1815595</v>
      </c>
      <c r="D33" s="3">
        <v>1814031</v>
      </c>
      <c r="E33" s="3">
        <v>2048785</v>
      </c>
      <c r="F33" s="3">
        <v>2427383</v>
      </c>
      <c r="G33" s="3">
        <v>1615417</v>
      </c>
      <c r="H33" s="3">
        <v>1784440</v>
      </c>
      <c r="I33" s="3">
        <v>2124994</v>
      </c>
      <c r="J33" s="3">
        <v>1334856</v>
      </c>
      <c r="K33" s="3">
        <v>1935732</v>
      </c>
      <c r="L33" s="3">
        <v>1358721</v>
      </c>
      <c r="M33" s="3">
        <v>916948</v>
      </c>
      <c r="N33" s="4">
        <v>884407</v>
      </c>
      <c r="O33" s="6">
        <v>20061309</v>
      </c>
      <c r="P33" s="3">
        <v>21121664</v>
      </c>
      <c r="Q33" s="4">
        <v>22445705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29435770</v>
      </c>
      <c r="D35" s="29">
        <f t="shared" si="1"/>
        <v>29531795</v>
      </c>
      <c r="E35" s="29">
        <f t="shared" si="1"/>
        <v>32745564</v>
      </c>
      <c r="F35" s="29">
        <f>SUM(F24:F34)</f>
        <v>29158581</v>
      </c>
      <c r="G35" s="29">
        <f>SUM(G24:G34)</f>
        <v>31687815</v>
      </c>
      <c r="H35" s="29">
        <f>SUM(H24:H34)</f>
        <v>28390423</v>
      </c>
      <c r="I35" s="29">
        <f>SUM(I24:I34)</f>
        <v>30508956</v>
      </c>
      <c r="J35" s="29">
        <f t="shared" si="1"/>
        <v>26044303</v>
      </c>
      <c r="K35" s="29">
        <f>SUM(K24:K34)</f>
        <v>29311568</v>
      </c>
      <c r="L35" s="29">
        <f>SUM(L24:L34)</f>
        <v>25937644</v>
      </c>
      <c r="M35" s="29">
        <f>SUM(M24:M34)</f>
        <v>24868411</v>
      </c>
      <c r="N35" s="32">
        <f t="shared" si="1"/>
        <v>26460690</v>
      </c>
      <c r="O35" s="31">
        <f t="shared" si="1"/>
        <v>344081520</v>
      </c>
      <c r="P35" s="29">
        <f t="shared" si="1"/>
        <v>339799492</v>
      </c>
      <c r="Q35" s="32">
        <f t="shared" si="1"/>
        <v>355708611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7746253</v>
      </c>
      <c r="D37" s="42">
        <f t="shared" si="2"/>
        <v>-3814768</v>
      </c>
      <c r="E37" s="42">
        <f t="shared" si="2"/>
        <v>-107685</v>
      </c>
      <c r="F37" s="42">
        <f>+F21-F35</f>
        <v>-9961259</v>
      </c>
      <c r="G37" s="42">
        <f>+G21-G35</f>
        <v>-7372240</v>
      </c>
      <c r="H37" s="42">
        <f>+H21-H35</f>
        <v>6180210</v>
      </c>
      <c r="I37" s="42">
        <f>+I21-I35</f>
        <v>-4482955</v>
      </c>
      <c r="J37" s="42">
        <f t="shared" si="2"/>
        <v>-3846488</v>
      </c>
      <c r="K37" s="42">
        <f>+K21-K35</f>
        <v>-9013887</v>
      </c>
      <c r="L37" s="42">
        <f>+L21-L35</f>
        <v>5277419</v>
      </c>
      <c r="M37" s="42">
        <f>+M21-M35</f>
        <v>-3329103</v>
      </c>
      <c r="N37" s="43">
        <f t="shared" si="2"/>
        <v>3315240</v>
      </c>
      <c r="O37" s="44">
        <f t="shared" si="2"/>
        <v>-19409263</v>
      </c>
      <c r="P37" s="42">
        <f t="shared" si="2"/>
        <v>-28407979</v>
      </c>
      <c r="Q37" s="43">
        <f t="shared" si="2"/>
        <v>-28053867</v>
      </c>
    </row>
    <row r="38" spans="1:17" ht="21" customHeight="1">
      <c r="A38" s="45" t="s">
        <v>52</v>
      </c>
      <c r="B38" s="25"/>
      <c r="C38" s="3">
        <v>7918972</v>
      </c>
      <c r="D38" s="3">
        <v>9649301</v>
      </c>
      <c r="E38" s="3">
        <v>290355</v>
      </c>
      <c r="F38" s="3">
        <v>5145088</v>
      </c>
      <c r="G38" s="3">
        <v>213917</v>
      </c>
      <c r="H38" s="3">
        <v>9028844</v>
      </c>
      <c r="I38" s="3">
        <v>264807</v>
      </c>
      <c r="J38" s="3">
        <v>1648449</v>
      </c>
      <c r="K38" s="3">
        <v>5158395</v>
      </c>
      <c r="L38" s="3">
        <v>11774288</v>
      </c>
      <c r="M38" s="3">
        <v>0</v>
      </c>
      <c r="N38" s="4">
        <v>1511888</v>
      </c>
      <c r="O38" s="6">
        <v>52604304</v>
      </c>
      <c r="P38" s="3">
        <v>79516478</v>
      </c>
      <c r="Q38" s="4">
        <v>89282261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15665225</v>
      </c>
      <c r="D41" s="50">
        <f t="shared" si="3"/>
        <v>5834533</v>
      </c>
      <c r="E41" s="50">
        <f t="shared" si="3"/>
        <v>182670</v>
      </c>
      <c r="F41" s="50">
        <f>SUM(F37:F40)</f>
        <v>-4816171</v>
      </c>
      <c r="G41" s="50">
        <f>SUM(G37:G40)</f>
        <v>-7158323</v>
      </c>
      <c r="H41" s="50">
        <f>SUM(H37:H40)</f>
        <v>15209054</v>
      </c>
      <c r="I41" s="50">
        <f>SUM(I37:I40)</f>
        <v>-4218148</v>
      </c>
      <c r="J41" s="50">
        <f t="shared" si="3"/>
        <v>-2198039</v>
      </c>
      <c r="K41" s="50">
        <f>SUM(K37:K40)</f>
        <v>-3855492</v>
      </c>
      <c r="L41" s="50">
        <f>SUM(L37:L40)</f>
        <v>17051707</v>
      </c>
      <c r="M41" s="50">
        <f>SUM(M37:M40)</f>
        <v>-3329103</v>
      </c>
      <c r="N41" s="51">
        <f t="shared" si="3"/>
        <v>4827128</v>
      </c>
      <c r="O41" s="52">
        <f t="shared" si="3"/>
        <v>33195041</v>
      </c>
      <c r="P41" s="50">
        <f t="shared" si="3"/>
        <v>51108499</v>
      </c>
      <c r="Q41" s="51">
        <f t="shared" si="3"/>
        <v>61228394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15665225</v>
      </c>
      <c r="D43" s="57">
        <f t="shared" si="4"/>
        <v>5834533</v>
      </c>
      <c r="E43" s="57">
        <f t="shared" si="4"/>
        <v>182670</v>
      </c>
      <c r="F43" s="57">
        <f>+F41-F42</f>
        <v>-4816171</v>
      </c>
      <c r="G43" s="57">
        <f>+G41-G42</f>
        <v>-7158323</v>
      </c>
      <c r="H43" s="57">
        <f>+H41-H42</f>
        <v>15209054</v>
      </c>
      <c r="I43" s="57">
        <f>+I41-I42</f>
        <v>-4218148</v>
      </c>
      <c r="J43" s="57">
        <f t="shared" si="4"/>
        <v>-2198039</v>
      </c>
      <c r="K43" s="57">
        <f>+K41-K42</f>
        <v>-3855492</v>
      </c>
      <c r="L43" s="57">
        <f>+L41-L42</f>
        <v>17051707</v>
      </c>
      <c r="M43" s="57">
        <f>+M41-M42</f>
        <v>-3329103</v>
      </c>
      <c r="N43" s="58">
        <f t="shared" si="4"/>
        <v>4827128</v>
      </c>
      <c r="O43" s="59">
        <f t="shared" si="4"/>
        <v>33195041</v>
      </c>
      <c r="P43" s="57">
        <f t="shared" si="4"/>
        <v>51108499</v>
      </c>
      <c r="Q43" s="58">
        <f t="shared" si="4"/>
        <v>61228394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15665225</v>
      </c>
      <c r="D45" s="50">
        <f t="shared" si="5"/>
        <v>5834533</v>
      </c>
      <c r="E45" s="50">
        <f t="shared" si="5"/>
        <v>182670</v>
      </c>
      <c r="F45" s="50">
        <f>SUM(F43:F44)</f>
        <v>-4816171</v>
      </c>
      <c r="G45" s="50">
        <f>SUM(G43:G44)</f>
        <v>-7158323</v>
      </c>
      <c r="H45" s="50">
        <f>SUM(H43:H44)</f>
        <v>15209054</v>
      </c>
      <c r="I45" s="50">
        <f>SUM(I43:I44)</f>
        <v>-4218148</v>
      </c>
      <c r="J45" s="50">
        <f t="shared" si="5"/>
        <v>-2198039</v>
      </c>
      <c r="K45" s="50">
        <f>SUM(K43:K44)</f>
        <v>-3855492</v>
      </c>
      <c r="L45" s="50">
        <f>SUM(L43:L44)</f>
        <v>17051707</v>
      </c>
      <c r="M45" s="50">
        <f>SUM(M43:M44)</f>
        <v>-3329103</v>
      </c>
      <c r="N45" s="51">
        <f t="shared" si="5"/>
        <v>4827128</v>
      </c>
      <c r="O45" s="52">
        <f t="shared" si="5"/>
        <v>33195041</v>
      </c>
      <c r="P45" s="50">
        <f t="shared" si="5"/>
        <v>51108499</v>
      </c>
      <c r="Q45" s="51">
        <f t="shared" si="5"/>
        <v>61228394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15665225</v>
      </c>
      <c r="D47" s="63">
        <f t="shared" si="6"/>
        <v>5834533</v>
      </c>
      <c r="E47" s="63">
        <f t="shared" si="6"/>
        <v>182670</v>
      </c>
      <c r="F47" s="63">
        <f>SUM(F45:F46)</f>
        <v>-4816171</v>
      </c>
      <c r="G47" s="63">
        <f>SUM(G45:G46)</f>
        <v>-7158323</v>
      </c>
      <c r="H47" s="63">
        <f>SUM(H45:H46)</f>
        <v>15209054</v>
      </c>
      <c r="I47" s="63">
        <f>SUM(I45:I46)</f>
        <v>-4218148</v>
      </c>
      <c r="J47" s="63">
        <f t="shared" si="6"/>
        <v>-2198039</v>
      </c>
      <c r="K47" s="63">
        <f>SUM(K45:K46)</f>
        <v>-3855492</v>
      </c>
      <c r="L47" s="63">
        <f>SUM(L45:L46)</f>
        <v>17051707</v>
      </c>
      <c r="M47" s="63">
        <f>SUM(M45:M46)</f>
        <v>-3329103</v>
      </c>
      <c r="N47" s="64">
        <f t="shared" si="6"/>
        <v>4827128</v>
      </c>
      <c r="O47" s="65">
        <f t="shared" si="6"/>
        <v>33195041</v>
      </c>
      <c r="P47" s="63">
        <f t="shared" si="6"/>
        <v>51108499</v>
      </c>
      <c r="Q47" s="66">
        <f t="shared" si="6"/>
        <v>61228394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15299385</v>
      </c>
      <c r="D5" s="3">
        <v>4990390</v>
      </c>
      <c r="E5" s="3">
        <v>5182113</v>
      </c>
      <c r="F5" s="3">
        <v>5174776</v>
      </c>
      <c r="G5" s="3">
        <v>5271085</v>
      </c>
      <c r="H5" s="3">
        <v>5250267</v>
      </c>
      <c r="I5" s="3">
        <v>5285075</v>
      </c>
      <c r="J5" s="3">
        <v>5299230</v>
      </c>
      <c r="K5" s="3">
        <v>5316283</v>
      </c>
      <c r="L5" s="3">
        <v>5626981</v>
      </c>
      <c r="M5" s="3">
        <v>5247356</v>
      </c>
      <c r="N5" s="4">
        <v>3738128</v>
      </c>
      <c r="O5" s="5">
        <v>71681069</v>
      </c>
      <c r="P5" s="3">
        <v>75553000</v>
      </c>
      <c r="Q5" s="4">
        <v>79632000</v>
      </c>
    </row>
    <row r="6" spans="1:17" ht="13.5">
      <c r="A6" s="19" t="s">
        <v>24</v>
      </c>
      <c r="B6" s="20"/>
      <c r="C6" s="3">
        <v>11313660</v>
      </c>
      <c r="D6" s="3">
        <v>10162051</v>
      </c>
      <c r="E6" s="3">
        <v>10605377</v>
      </c>
      <c r="F6" s="3">
        <v>9383531</v>
      </c>
      <c r="G6" s="3">
        <v>10739640</v>
      </c>
      <c r="H6" s="3">
        <v>9385067</v>
      </c>
      <c r="I6" s="3">
        <v>11901444</v>
      </c>
      <c r="J6" s="3">
        <v>9534669</v>
      </c>
      <c r="K6" s="3">
        <v>10865421</v>
      </c>
      <c r="L6" s="3">
        <v>10833543</v>
      </c>
      <c r="M6" s="3">
        <v>9650169</v>
      </c>
      <c r="N6" s="4">
        <v>9514886</v>
      </c>
      <c r="O6" s="6">
        <v>123889458</v>
      </c>
      <c r="P6" s="3">
        <v>130688000</v>
      </c>
      <c r="Q6" s="4">
        <v>137797000</v>
      </c>
    </row>
    <row r="7" spans="1:17" ht="13.5">
      <c r="A7" s="21" t="s">
        <v>25</v>
      </c>
      <c r="B7" s="20"/>
      <c r="C7" s="3">
        <v>3086883</v>
      </c>
      <c r="D7" s="3">
        <v>2493362</v>
      </c>
      <c r="E7" s="3">
        <v>2310128</v>
      </c>
      <c r="F7" s="3">
        <v>2546866</v>
      </c>
      <c r="G7" s="3">
        <v>1701678</v>
      </c>
      <c r="H7" s="3">
        <v>2303714</v>
      </c>
      <c r="I7" s="3">
        <v>2975626</v>
      </c>
      <c r="J7" s="3">
        <v>994960</v>
      </c>
      <c r="K7" s="3">
        <v>4046970</v>
      </c>
      <c r="L7" s="3">
        <v>2654582</v>
      </c>
      <c r="M7" s="3">
        <v>2106240</v>
      </c>
      <c r="N7" s="4">
        <v>45193</v>
      </c>
      <c r="O7" s="6">
        <v>27266202</v>
      </c>
      <c r="P7" s="3">
        <v>29420604</v>
      </c>
      <c r="Q7" s="4">
        <v>31481262</v>
      </c>
    </row>
    <row r="8" spans="1:17" ht="13.5">
      <c r="A8" s="21" t="s">
        <v>26</v>
      </c>
      <c r="B8" s="20"/>
      <c r="C8" s="3">
        <v>486493</v>
      </c>
      <c r="D8" s="3">
        <v>716350</v>
      </c>
      <c r="E8" s="3">
        <v>639645</v>
      </c>
      <c r="F8" s="3">
        <v>636325</v>
      </c>
      <c r="G8" s="3">
        <v>548906</v>
      </c>
      <c r="H8" s="3">
        <v>633810</v>
      </c>
      <c r="I8" s="3">
        <v>604625</v>
      </c>
      <c r="J8" s="3">
        <v>568713</v>
      </c>
      <c r="K8" s="3">
        <v>635529</v>
      </c>
      <c r="L8" s="3">
        <v>742960</v>
      </c>
      <c r="M8" s="3">
        <v>611950</v>
      </c>
      <c r="N8" s="4">
        <v>7161694</v>
      </c>
      <c r="O8" s="6">
        <v>13987000</v>
      </c>
      <c r="P8" s="3">
        <v>15323000</v>
      </c>
      <c r="Q8" s="4">
        <v>16669000</v>
      </c>
    </row>
    <row r="9" spans="1:17" ht="13.5">
      <c r="A9" s="21" t="s">
        <v>27</v>
      </c>
      <c r="B9" s="20"/>
      <c r="C9" s="22">
        <v>2275833</v>
      </c>
      <c r="D9" s="22">
        <v>2302912</v>
      </c>
      <c r="E9" s="22">
        <v>2324605</v>
      </c>
      <c r="F9" s="22">
        <v>2318663</v>
      </c>
      <c r="G9" s="22">
        <v>2562021</v>
      </c>
      <c r="H9" s="22">
        <v>1760309</v>
      </c>
      <c r="I9" s="22">
        <v>2333603</v>
      </c>
      <c r="J9" s="22">
        <v>2335027</v>
      </c>
      <c r="K9" s="22">
        <v>2306959</v>
      </c>
      <c r="L9" s="22">
        <v>2298109</v>
      </c>
      <c r="M9" s="22">
        <v>2285621</v>
      </c>
      <c r="N9" s="23">
        <v>-2105662</v>
      </c>
      <c r="O9" s="24">
        <v>22998000</v>
      </c>
      <c r="P9" s="22">
        <v>25121000</v>
      </c>
      <c r="Q9" s="23">
        <v>27386000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12011</v>
      </c>
      <c r="D11" s="3">
        <v>30627</v>
      </c>
      <c r="E11" s="3">
        <v>57988</v>
      </c>
      <c r="F11" s="3">
        <v>107849</v>
      </c>
      <c r="G11" s="3">
        <v>82706</v>
      </c>
      <c r="H11" s="3">
        <v>60136</v>
      </c>
      <c r="I11" s="3">
        <v>-23230</v>
      </c>
      <c r="J11" s="3">
        <v>204439</v>
      </c>
      <c r="K11" s="3">
        <v>24476</v>
      </c>
      <c r="L11" s="3">
        <v>31363</v>
      </c>
      <c r="M11" s="3">
        <v>37834</v>
      </c>
      <c r="N11" s="4">
        <v>-221199</v>
      </c>
      <c r="O11" s="6">
        <v>405000</v>
      </c>
      <c r="P11" s="3">
        <v>433000</v>
      </c>
      <c r="Q11" s="4">
        <v>463000</v>
      </c>
    </row>
    <row r="12" spans="1:17" ht="13.5">
      <c r="A12" s="19" t="s">
        <v>29</v>
      </c>
      <c r="B12" s="25"/>
      <c r="C12" s="3">
        <v>1750</v>
      </c>
      <c r="D12" s="3">
        <v>1750</v>
      </c>
      <c r="E12" s="3">
        <v>301775</v>
      </c>
      <c r="F12" s="3">
        <v>589511</v>
      </c>
      <c r="G12" s="3">
        <v>540884</v>
      </c>
      <c r="H12" s="3">
        <v>344350</v>
      </c>
      <c r="I12" s="3">
        <v>486318</v>
      </c>
      <c r="J12" s="3">
        <v>476229</v>
      </c>
      <c r="K12" s="3">
        <v>477084</v>
      </c>
      <c r="L12" s="3">
        <v>344621</v>
      </c>
      <c r="M12" s="3">
        <v>649319</v>
      </c>
      <c r="N12" s="4">
        <v>1233409</v>
      </c>
      <c r="O12" s="6">
        <v>5447000</v>
      </c>
      <c r="P12" s="3">
        <v>5828000</v>
      </c>
      <c r="Q12" s="4">
        <v>6236000</v>
      </c>
    </row>
    <row r="13" spans="1:17" ht="13.5">
      <c r="A13" s="19" t="s">
        <v>30</v>
      </c>
      <c r="B13" s="25"/>
      <c r="C13" s="3">
        <v>487652</v>
      </c>
      <c r="D13" s="3">
        <v>538251</v>
      </c>
      <c r="E13" s="3">
        <v>520396</v>
      </c>
      <c r="F13" s="3">
        <v>515038</v>
      </c>
      <c r="G13" s="3">
        <v>486176</v>
      </c>
      <c r="H13" s="3">
        <v>642217</v>
      </c>
      <c r="I13" s="3">
        <v>520011</v>
      </c>
      <c r="J13" s="3">
        <v>513494</v>
      </c>
      <c r="K13" s="3">
        <v>519726</v>
      </c>
      <c r="L13" s="3">
        <v>544481</v>
      </c>
      <c r="M13" s="3">
        <v>490836</v>
      </c>
      <c r="N13" s="4">
        <v>-1236278</v>
      </c>
      <c r="O13" s="6">
        <v>4542000</v>
      </c>
      <c r="P13" s="3">
        <v>4860000</v>
      </c>
      <c r="Q13" s="4">
        <v>5200000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7376</v>
      </c>
      <c r="D15" s="3">
        <v>7887</v>
      </c>
      <c r="E15" s="3">
        <v>2078</v>
      </c>
      <c r="F15" s="3">
        <v>962615</v>
      </c>
      <c r="G15" s="3">
        <v>7756</v>
      </c>
      <c r="H15" s="3">
        <v>5857</v>
      </c>
      <c r="I15" s="3">
        <v>9009</v>
      </c>
      <c r="J15" s="3">
        <v>338030</v>
      </c>
      <c r="K15" s="3">
        <v>7038</v>
      </c>
      <c r="L15" s="3">
        <v>-22830</v>
      </c>
      <c r="M15" s="3">
        <v>390249</v>
      </c>
      <c r="N15" s="4">
        <v>10756935</v>
      </c>
      <c r="O15" s="6">
        <v>12472000</v>
      </c>
      <c r="P15" s="3">
        <v>13344000</v>
      </c>
      <c r="Q15" s="4">
        <v>14278000</v>
      </c>
    </row>
    <row r="16" spans="1:17" ht="13.5">
      <c r="A16" s="19" t="s">
        <v>33</v>
      </c>
      <c r="B16" s="25"/>
      <c r="C16" s="3">
        <v>20917</v>
      </c>
      <c r="D16" s="3">
        <v>22236</v>
      </c>
      <c r="E16" s="3">
        <v>21675</v>
      </c>
      <c r="F16" s="3">
        <v>21940</v>
      </c>
      <c r="G16" s="3">
        <v>21446</v>
      </c>
      <c r="H16" s="3">
        <v>21623</v>
      </c>
      <c r="I16" s="3">
        <v>22766</v>
      </c>
      <c r="J16" s="3">
        <v>23664</v>
      </c>
      <c r="K16" s="3">
        <v>21094</v>
      </c>
      <c r="L16" s="3">
        <v>21005</v>
      </c>
      <c r="M16" s="3">
        <v>21178</v>
      </c>
      <c r="N16" s="4">
        <v>22456</v>
      </c>
      <c r="O16" s="6">
        <v>262000</v>
      </c>
      <c r="P16" s="3">
        <v>281000</v>
      </c>
      <c r="Q16" s="4">
        <v>301000</v>
      </c>
    </row>
    <row r="17" spans="1:17" ht="13.5">
      <c r="A17" s="21" t="s">
        <v>34</v>
      </c>
      <c r="B17" s="20"/>
      <c r="C17" s="3">
        <v>161500</v>
      </c>
      <c r="D17" s="3">
        <v>559402</v>
      </c>
      <c r="E17" s="3">
        <v>331542</v>
      </c>
      <c r="F17" s="3">
        <v>430220</v>
      </c>
      <c r="G17" s="3">
        <v>300338</v>
      </c>
      <c r="H17" s="3">
        <v>367622</v>
      </c>
      <c r="I17" s="3">
        <v>361727</v>
      </c>
      <c r="J17" s="3">
        <v>328329</v>
      </c>
      <c r="K17" s="3">
        <v>353402</v>
      </c>
      <c r="L17" s="3">
        <v>382612</v>
      </c>
      <c r="M17" s="3">
        <v>362936</v>
      </c>
      <c r="N17" s="4">
        <v>473370</v>
      </c>
      <c r="O17" s="6">
        <v>4413000</v>
      </c>
      <c r="P17" s="3">
        <v>4722000</v>
      </c>
      <c r="Q17" s="4">
        <v>5052000</v>
      </c>
    </row>
    <row r="18" spans="1:17" ht="13.5">
      <c r="A18" s="19" t="s">
        <v>35</v>
      </c>
      <c r="B18" s="25"/>
      <c r="C18" s="3">
        <v>5591037</v>
      </c>
      <c r="D18" s="3">
        <v>5591037</v>
      </c>
      <c r="E18" s="3">
        <v>5591037</v>
      </c>
      <c r="F18" s="3">
        <v>5591037</v>
      </c>
      <c r="G18" s="3">
        <v>5591037</v>
      </c>
      <c r="H18" s="3">
        <v>5591037</v>
      </c>
      <c r="I18" s="3">
        <v>5591037</v>
      </c>
      <c r="J18" s="3">
        <v>5591037</v>
      </c>
      <c r="K18" s="3">
        <v>5591037</v>
      </c>
      <c r="L18" s="3">
        <v>5591037</v>
      </c>
      <c r="M18" s="3">
        <v>5591037</v>
      </c>
      <c r="N18" s="4">
        <v>5591028</v>
      </c>
      <c r="O18" s="6">
        <v>67092435</v>
      </c>
      <c r="P18" s="3">
        <v>61454174</v>
      </c>
      <c r="Q18" s="4">
        <v>66888174</v>
      </c>
    </row>
    <row r="19" spans="1:17" ht="13.5">
      <c r="A19" s="19" t="s">
        <v>36</v>
      </c>
      <c r="B19" s="25"/>
      <c r="C19" s="22">
        <v>192617</v>
      </c>
      <c r="D19" s="22">
        <v>301070</v>
      </c>
      <c r="E19" s="22">
        <v>1484557</v>
      </c>
      <c r="F19" s="22">
        <v>608294</v>
      </c>
      <c r="G19" s="22">
        <v>813100</v>
      </c>
      <c r="H19" s="22">
        <v>1034166</v>
      </c>
      <c r="I19" s="22">
        <v>454569</v>
      </c>
      <c r="J19" s="22">
        <v>857312</v>
      </c>
      <c r="K19" s="22">
        <v>692318</v>
      </c>
      <c r="L19" s="22">
        <v>665108</v>
      </c>
      <c r="M19" s="22">
        <v>575121</v>
      </c>
      <c r="N19" s="23">
        <v>6260768</v>
      </c>
      <c r="O19" s="24">
        <v>13939000</v>
      </c>
      <c r="P19" s="22">
        <v>9564000</v>
      </c>
      <c r="Q19" s="23">
        <v>10232000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38937114</v>
      </c>
      <c r="D21" s="29">
        <f t="shared" si="0"/>
        <v>27717325</v>
      </c>
      <c r="E21" s="29">
        <f t="shared" si="0"/>
        <v>29372916</v>
      </c>
      <c r="F21" s="29">
        <f>SUM(F5:F20)</f>
        <v>28886665</v>
      </c>
      <c r="G21" s="29">
        <f>SUM(G5:G20)</f>
        <v>28666773</v>
      </c>
      <c r="H21" s="29">
        <f>SUM(H5:H20)</f>
        <v>27400175</v>
      </c>
      <c r="I21" s="29">
        <f>SUM(I5:I20)</f>
        <v>30522580</v>
      </c>
      <c r="J21" s="29">
        <f t="shared" si="0"/>
        <v>27065133</v>
      </c>
      <c r="K21" s="29">
        <f>SUM(K5:K20)</f>
        <v>30857337</v>
      </c>
      <c r="L21" s="29">
        <f>SUM(L5:L20)</f>
        <v>29713572</v>
      </c>
      <c r="M21" s="29">
        <f>SUM(M5:M20)</f>
        <v>28019846</v>
      </c>
      <c r="N21" s="30">
        <f t="shared" si="0"/>
        <v>41234728</v>
      </c>
      <c r="O21" s="31">
        <f t="shared" si="0"/>
        <v>368394164</v>
      </c>
      <c r="P21" s="29">
        <f t="shared" si="0"/>
        <v>376591778</v>
      </c>
      <c r="Q21" s="32">
        <f t="shared" si="0"/>
        <v>401615436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11167917</v>
      </c>
      <c r="D24" s="3">
        <v>11167917</v>
      </c>
      <c r="E24" s="3">
        <v>11167917</v>
      </c>
      <c r="F24" s="3">
        <v>11167909</v>
      </c>
      <c r="G24" s="3">
        <v>11168014</v>
      </c>
      <c r="H24" s="3">
        <v>11167934</v>
      </c>
      <c r="I24" s="3">
        <v>11167814</v>
      </c>
      <c r="J24" s="3">
        <v>11167917</v>
      </c>
      <c r="K24" s="3">
        <v>11167917</v>
      </c>
      <c r="L24" s="3">
        <v>11167917</v>
      </c>
      <c r="M24" s="3">
        <v>11167917</v>
      </c>
      <c r="N24" s="36">
        <v>11167835</v>
      </c>
      <c r="O24" s="6">
        <v>134014925</v>
      </c>
      <c r="P24" s="3">
        <v>143390000</v>
      </c>
      <c r="Q24" s="4">
        <v>154207000</v>
      </c>
    </row>
    <row r="25" spans="1:17" ht="13.5">
      <c r="A25" s="21" t="s">
        <v>41</v>
      </c>
      <c r="B25" s="20"/>
      <c r="C25" s="3">
        <v>559965</v>
      </c>
      <c r="D25" s="3">
        <v>559965</v>
      </c>
      <c r="E25" s="3">
        <v>559965</v>
      </c>
      <c r="F25" s="3">
        <v>559965</v>
      </c>
      <c r="G25" s="3">
        <v>559965</v>
      </c>
      <c r="H25" s="3">
        <v>559965</v>
      </c>
      <c r="I25" s="3">
        <v>559965</v>
      </c>
      <c r="J25" s="3">
        <v>559965</v>
      </c>
      <c r="K25" s="3">
        <v>559965</v>
      </c>
      <c r="L25" s="3">
        <v>559965</v>
      </c>
      <c r="M25" s="3">
        <v>559965</v>
      </c>
      <c r="N25" s="4">
        <v>559963</v>
      </c>
      <c r="O25" s="6">
        <v>6719578</v>
      </c>
      <c r="P25" s="3">
        <v>7082000</v>
      </c>
      <c r="Q25" s="4">
        <v>7463000</v>
      </c>
    </row>
    <row r="26" spans="1:17" ht="13.5">
      <c r="A26" s="21" t="s">
        <v>42</v>
      </c>
      <c r="B26" s="20"/>
      <c r="C26" s="3">
        <v>1789583</v>
      </c>
      <c r="D26" s="3">
        <v>1789583</v>
      </c>
      <c r="E26" s="3">
        <v>1789583</v>
      </c>
      <c r="F26" s="3">
        <v>1789583</v>
      </c>
      <c r="G26" s="3">
        <v>1789583</v>
      </c>
      <c r="H26" s="3">
        <v>1789583</v>
      </c>
      <c r="I26" s="3">
        <v>1789583</v>
      </c>
      <c r="J26" s="3">
        <v>1789583</v>
      </c>
      <c r="K26" s="3">
        <v>1789583</v>
      </c>
      <c r="L26" s="3">
        <v>1789583</v>
      </c>
      <c r="M26" s="3">
        <v>1789583</v>
      </c>
      <c r="N26" s="4">
        <v>1789587</v>
      </c>
      <c r="O26" s="6">
        <v>21475000</v>
      </c>
      <c r="P26" s="3">
        <v>22695000</v>
      </c>
      <c r="Q26" s="4">
        <v>23985000</v>
      </c>
    </row>
    <row r="27" spans="1:17" ht="13.5">
      <c r="A27" s="21" t="s">
        <v>43</v>
      </c>
      <c r="B27" s="20"/>
      <c r="C27" s="3">
        <v>1940329</v>
      </c>
      <c r="D27" s="3">
        <v>1940329</v>
      </c>
      <c r="E27" s="3">
        <v>1940329</v>
      </c>
      <c r="F27" s="3">
        <v>1940329</v>
      </c>
      <c r="G27" s="3">
        <v>1940329</v>
      </c>
      <c r="H27" s="3">
        <v>1940329</v>
      </c>
      <c r="I27" s="3">
        <v>1940329</v>
      </c>
      <c r="J27" s="3">
        <v>1940329</v>
      </c>
      <c r="K27" s="3">
        <v>1940329</v>
      </c>
      <c r="L27" s="3">
        <v>1940329</v>
      </c>
      <c r="M27" s="3">
        <v>1940329</v>
      </c>
      <c r="N27" s="36">
        <v>1940381</v>
      </c>
      <c r="O27" s="6">
        <v>23284000</v>
      </c>
      <c r="P27" s="3">
        <v>24539000</v>
      </c>
      <c r="Q27" s="4">
        <v>25856000</v>
      </c>
    </row>
    <row r="28" spans="1:17" ht="13.5">
      <c r="A28" s="21" t="s">
        <v>44</v>
      </c>
      <c r="B28" s="20"/>
      <c r="C28" s="3">
        <v>585408</v>
      </c>
      <c r="D28" s="3">
        <v>585408</v>
      </c>
      <c r="E28" s="3">
        <v>593275</v>
      </c>
      <c r="F28" s="3">
        <v>585408</v>
      </c>
      <c r="G28" s="3">
        <v>585408</v>
      </c>
      <c r="H28" s="3">
        <v>3221849</v>
      </c>
      <c r="I28" s="3">
        <v>585408</v>
      </c>
      <c r="J28" s="3">
        <v>585408</v>
      </c>
      <c r="K28" s="3">
        <v>585408</v>
      </c>
      <c r="L28" s="3">
        <v>585408</v>
      </c>
      <c r="M28" s="3">
        <v>585408</v>
      </c>
      <c r="N28" s="4">
        <v>4884099</v>
      </c>
      <c r="O28" s="6">
        <v>13967895</v>
      </c>
      <c r="P28" s="3">
        <v>14723000</v>
      </c>
      <c r="Q28" s="4">
        <v>15517000</v>
      </c>
    </row>
    <row r="29" spans="1:17" ht="13.5">
      <c r="A29" s="21" t="s">
        <v>45</v>
      </c>
      <c r="B29" s="20"/>
      <c r="C29" s="3">
        <v>8045250</v>
      </c>
      <c r="D29" s="3">
        <v>8045250</v>
      </c>
      <c r="E29" s="3">
        <v>8045250</v>
      </c>
      <c r="F29" s="3">
        <v>8045250</v>
      </c>
      <c r="G29" s="3">
        <v>8045250</v>
      </c>
      <c r="H29" s="3">
        <v>8045250</v>
      </c>
      <c r="I29" s="3">
        <v>8045250</v>
      </c>
      <c r="J29" s="3">
        <v>8045250</v>
      </c>
      <c r="K29" s="3">
        <v>8045250</v>
      </c>
      <c r="L29" s="3">
        <v>8045250</v>
      </c>
      <c r="M29" s="3">
        <v>8045250</v>
      </c>
      <c r="N29" s="36">
        <v>8045250</v>
      </c>
      <c r="O29" s="6">
        <v>96543000</v>
      </c>
      <c r="P29" s="3">
        <v>101757000</v>
      </c>
      <c r="Q29" s="4">
        <v>107252000</v>
      </c>
    </row>
    <row r="30" spans="1:17" ht="13.5">
      <c r="A30" s="21" t="s">
        <v>46</v>
      </c>
      <c r="B30" s="20"/>
      <c r="C30" s="3">
        <v>79263</v>
      </c>
      <c r="D30" s="3">
        <v>1275483</v>
      </c>
      <c r="E30" s="3">
        <v>1339938</v>
      </c>
      <c r="F30" s="3">
        <v>897926</v>
      </c>
      <c r="G30" s="3">
        <v>1373445</v>
      </c>
      <c r="H30" s="3">
        <v>835012</v>
      </c>
      <c r="I30" s="3">
        <v>1045516</v>
      </c>
      <c r="J30" s="3">
        <v>962510</v>
      </c>
      <c r="K30" s="3">
        <v>677647</v>
      </c>
      <c r="L30" s="3">
        <v>308315</v>
      </c>
      <c r="M30" s="3">
        <v>1678052</v>
      </c>
      <c r="N30" s="4">
        <v>1596773</v>
      </c>
      <c r="O30" s="6">
        <v>12069880</v>
      </c>
      <c r="P30" s="3">
        <v>12732000</v>
      </c>
      <c r="Q30" s="4">
        <v>13408000</v>
      </c>
    </row>
    <row r="31" spans="1:17" ht="13.5">
      <c r="A31" s="21" t="s">
        <v>47</v>
      </c>
      <c r="B31" s="20"/>
      <c r="C31" s="3">
        <v>1312920</v>
      </c>
      <c r="D31" s="3">
        <v>1901688</v>
      </c>
      <c r="E31" s="3">
        <v>2430136</v>
      </c>
      <c r="F31" s="3">
        <v>1741779</v>
      </c>
      <c r="G31" s="3">
        <v>2417165</v>
      </c>
      <c r="H31" s="3">
        <v>2378958</v>
      </c>
      <c r="I31" s="3">
        <v>1919517</v>
      </c>
      <c r="J31" s="3">
        <v>2777850</v>
      </c>
      <c r="K31" s="3">
        <v>1830902</v>
      </c>
      <c r="L31" s="3">
        <v>1946754</v>
      </c>
      <c r="M31" s="3">
        <v>2370206</v>
      </c>
      <c r="N31" s="36">
        <v>3958233</v>
      </c>
      <c r="O31" s="6">
        <v>26986108</v>
      </c>
      <c r="P31" s="3">
        <v>19585000</v>
      </c>
      <c r="Q31" s="4">
        <v>20629000</v>
      </c>
    </row>
    <row r="32" spans="1:17" ht="13.5">
      <c r="A32" s="21" t="s">
        <v>35</v>
      </c>
      <c r="B32" s="20"/>
      <c r="C32" s="3">
        <v>25417</v>
      </c>
      <c r="D32" s="3">
        <v>693642</v>
      </c>
      <c r="E32" s="3">
        <v>226134</v>
      </c>
      <c r="F32" s="3">
        <v>596491</v>
      </c>
      <c r="G32" s="3">
        <v>61488</v>
      </c>
      <c r="H32" s="3">
        <v>225740</v>
      </c>
      <c r="I32" s="3">
        <v>90167</v>
      </c>
      <c r="J32" s="3">
        <v>937403</v>
      </c>
      <c r="K32" s="3">
        <v>428147</v>
      </c>
      <c r="L32" s="3">
        <v>1575832</v>
      </c>
      <c r="M32" s="3">
        <v>582558</v>
      </c>
      <c r="N32" s="4">
        <v>585281</v>
      </c>
      <c r="O32" s="6">
        <v>6028300</v>
      </c>
      <c r="P32" s="3">
        <v>5953000</v>
      </c>
      <c r="Q32" s="4">
        <v>6275000</v>
      </c>
    </row>
    <row r="33" spans="1:17" ht="13.5">
      <c r="A33" s="21" t="s">
        <v>48</v>
      </c>
      <c r="B33" s="20"/>
      <c r="C33" s="3">
        <v>1624619</v>
      </c>
      <c r="D33" s="3">
        <v>2581876</v>
      </c>
      <c r="E33" s="3">
        <v>4173582</v>
      </c>
      <c r="F33" s="3">
        <v>2396560</v>
      </c>
      <c r="G33" s="3">
        <v>3697017</v>
      </c>
      <c r="H33" s="3">
        <v>2953991</v>
      </c>
      <c r="I33" s="3">
        <v>2693015</v>
      </c>
      <c r="J33" s="3">
        <v>2569474</v>
      </c>
      <c r="K33" s="3">
        <v>2746017</v>
      </c>
      <c r="L33" s="3">
        <v>2026762</v>
      </c>
      <c r="M33" s="3">
        <v>2298831</v>
      </c>
      <c r="N33" s="4">
        <v>5647577</v>
      </c>
      <c r="O33" s="6">
        <v>35409321</v>
      </c>
      <c r="P33" s="3">
        <v>37271000</v>
      </c>
      <c r="Q33" s="4">
        <v>39243000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27130671</v>
      </c>
      <c r="D35" s="29">
        <f t="shared" si="1"/>
        <v>30541141</v>
      </c>
      <c r="E35" s="29">
        <f t="shared" si="1"/>
        <v>32266109</v>
      </c>
      <c r="F35" s="29">
        <f>SUM(F24:F34)</f>
        <v>29721200</v>
      </c>
      <c r="G35" s="29">
        <f>SUM(G24:G34)</f>
        <v>31637664</v>
      </c>
      <c r="H35" s="29">
        <f>SUM(H24:H34)</f>
        <v>33118611</v>
      </c>
      <c r="I35" s="29">
        <f>SUM(I24:I34)</f>
        <v>29836564</v>
      </c>
      <c r="J35" s="29">
        <f t="shared" si="1"/>
        <v>31335689</v>
      </c>
      <c r="K35" s="29">
        <f>SUM(K24:K34)</f>
        <v>29771165</v>
      </c>
      <c r="L35" s="29">
        <f>SUM(L24:L34)</f>
        <v>29946115</v>
      </c>
      <c r="M35" s="29">
        <f>SUM(M24:M34)</f>
        <v>31018099</v>
      </c>
      <c r="N35" s="32">
        <f t="shared" si="1"/>
        <v>40174979</v>
      </c>
      <c r="O35" s="31">
        <f t="shared" si="1"/>
        <v>376498007</v>
      </c>
      <c r="P35" s="29">
        <f t="shared" si="1"/>
        <v>389727000</v>
      </c>
      <c r="Q35" s="32">
        <f t="shared" si="1"/>
        <v>413835000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11806443</v>
      </c>
      <c r="D37" s="42">
        <f t="shared" si="2"/>
        <v>-2823816</v>
      </c>
      <c r="E37" s="42">
        <f t="shared" si="2"/>
        <v>-2893193</v>
      </c>
      <c r="F37" s="42">
        <f>+F21-F35</f>
        <v>-834535</v>
      </c>
      <c r="G37" s="42">
        <f>+G21-G35</f>
        <v>-2970891</v>
      </c>
      <c r="H37" s="42">
        <f>+H21-H35</f>
        <v>-5718436</v>
      </c>
      <c r="I37" s="42">
        <f>+I21-I35</f>
        <v>686016</v>
      </c>
      <c r="J37" s="42">
        <f t="shared" si="2"/>
        <v>-4270556</v>
      </c>
      <c r="K37" s="42">
        <f>+K21-K35</f>
        <v>1086172</v>
      </c>
      <c r="L37" s="42">
        <f>+L21-L35</f>
        <v>-232543</v>
      </c>
      <c r="M37" s="42">
        <f>+M21-M35</f>
        <v>-2998253</v>
      </c>
      <c r="N37" s="43">
        <f t="shared" si="2"/>
        <v>1059749</v>
      </c>
      <c r="O37" s="44">
        <f t="shared" si="2"/>
        <v>-8103843</v>
      </c>
      <c r="P37" s="42">
        <f t="shared" si="2"/>
        <v>-13135222</v>
      </c>
      <c r="Q37" s="43">
        <f t="shared" si="2"/>
        <v>-12219564</v>
      </c>
    </row>
    <row r="38" spans="1:17" ht="21" customHeight="1">
      <c r="A38" s="45" t="s">
        <v>52</v>
      </c>
      <c r="B38" s="25"/>
      <c r="C38" s="3">
        <v>2005548</v>
      </c>
      <c r="D38" s="3">
        <v>2005548</v>
      </c>
      <c r="E38" s="3">
        <v>2005548</v>
      </c>
      <c r="F38" s="3">
        <v>2005548</v>
      </c>
      <c r="G38" s="3">
        <v>2005548</v>
      </c>
      <c r="H38" s="3">
        <v>2005548</v>
      </c>
      <c r="I38" s="3">
        <v>2005548</v>
      </c>
      <c r="J38" s="3">
        <v>2005548</v>
      </c>
      <c r="K38" s="3">
        <v>2005548</v>
      </c>
      <c r="L38" s="3">
        <v>2005548</v>
      </c>
      <c r="M38" s="3">
        <v>2005548</v>
      </c>
      <c r="N38" s="4">
        <v>2005537</v>
      </c>
      <c r="O38" s="6">
        <v>24066565</v>
      </c>
      <c r="P38" s="3">
        <v>17540826</v>
      </c>
      <c r="Q38" s="4">
        <v>17885826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13811991</v>
      </c>
      <c r="D41" s="50">
        <f t="shared" si="3"/>
        <v>-818268</v>
      </c>
      <c r="E41" s="50">
        <f t="shared" si="3"/>
        <v>-887645</v>
      </c>
      <c r="F41" s="50">
        <f>SUM(F37:F40)</f>
        <v>1171013</v>
      </c>
      <c r="G41" s="50">
        <f>SUM(G37:G40)</f>
        <v>-965343</v>
      </c>
      <c r="H41" s="50">
        <f>SUM(H37:H40)</f>
        <v>-3712888</v>
      </c>
      <c r="I41" s="50">
        <f>SUM(I37:I40)</f>
        <v>2691564</v>
      </c>
      <c r="J41" s="50">
        <f t="shared" si="3"/>
        <v>-2265008</v>
      </c>
      <c r="K41" s="50">
        <f>SUM(K37:K40)</f>
        <v>3091720</v>
      </c>
      <c r="L41" s="50">
        <f>SUM(L37:L40)</f>
        <v>1773005</v>
      </c>
      <c r="M41" s="50">
        <f>SUM(M37:M40)</f>
        <v>-992705</v>
      </c>
      <c r="N41" s="51">
        <f t="shared" si="3"/>
        <v>3065286</v>
      </c>
      <c r="O41" s="52">
        <f t="shared" si="3"/>
        <v>15962722</v>
      </c>
      <c r="P41" s="50">
        <f t="shared" si="3"/>
        <v>4405604</v>
      </c>
      <c r="Q41" s="51">
        <f t="shared" si="3"/>
        <v>5666262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13811991</v>
      </c>
      <c r="D43" s="57">
        <f t="shared" si="4"/>
        <v>-818268</v>
      </c>
      <c r="E43" s="57">
        <f t="shared" si="4"/>
        <v>-887645</v>
      </c>
      <c r="F43" s="57">
        <f>+F41-F42</f>
        <v>1171013</v>
      </c>
      <c r="G43" s="57">
        <f>+G41-G42</f>
        <v>-965343</v>
      </c>
      <c r="H43" s="57">
        <f>+H41-H42</f>
        <v>-3712888</v>
      </c>
      <c r="I43" s="57">
        <f>+I41-I42</f>
        <v>2691564</v>
      </c>
      <c r="J43" s="57">
        <f t="shared" si="4"/>
        <v>-2265008</v>
      </c>
      <c r="K43" s="57">
        <f>+K41-K42</f>
        <v>3091720</v>
      </c>
      <c r="L43" s="57">
        <f>+L41-L42</f>
        <v>1773005</v>
      </c>
      <c r="M43" s="57">
        <f>+M41-M42</f>
        <v>-992705</v>
      </c>
      <c r="N43" s="58">
        <f t="shared" si="4"/>
        <v>3065286</v>
      </c>
      <c r="O43" s="59">
        <f t="shared" si="4"/>
        <v>15962722</v>
      </c>
      <c r="P43" s="57">
        <f t="shared" si="4"/>
        <v>4405604</v>
      </c>
      <c r="Q43" s="58">
        <f t="shared" si="4"/>
        <v>5666262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13811991</v>
      </c>
      <c r="D45" s="50">
        <f t="shared" si="5"/>
        <v>-818268</v>
      </c>
      <c r="E45" s="50">
        <f t="shared" si="5"/>
        <v>-887645</v>
      </c>
      <c r="F45" s="50">
        <f>SUM(F43:F44)</f>
        <v>1171013</v>
      </c>
      <c r="G45" s="50">
        <f>SUM(G43:G44)</f>
        <v>-965343</v>
      </c>
      <c r="H45" s="50">
        <f>SUM(H43:H44)</f>
        <v>-3712888</v>
      </c>
      <c r="I45" s="50">
        <f>SUM(I43:I44)</f>
        <v>2691564</v>
      </c>
      <c r="J45" s="50">
        <f t="shared" si="5"/>
        <v>-2265008</v>
      </c>
      <c r="K45" s="50">
        <f>SUM(K43:K44)</f>
        <v>3091720</v>
      </c>
      <c r="L45" s="50">
        <f>SUM(L43:L44)</f>
        <v>1773005</v>
      </c>
      <c r="M45" s="50">
        <f>SUM(M43:M44)</f>
        <v>-992705</v>
      </c>
      <c r="N45" s="51">
        <f t="shared" si="5"/>
        <v>3065286</v>
      </c>
      <c r="O45" s="52">
        <f t="shared" si="5"/>
        <v>15962722</v>
      </c>
      <c r="P45" s="50">
        <f t="shared" si="5"/>
        <v>4405604</v>
      </c>
      <c r="Q45" s="51">
        <f t="shared" si="5"/>
        <v>5666262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13811991</v>
      </c>
      <c r="D47" s="63">
        <f t="shared" si="6"/>
        <v>-818268</v>
      </c>
      <c r="E47" s="63">
        <f t="shared" si="6"/>
        <v>-887645</v>
      </c>
      <c r="F47" s="63">
        <f>SUM(F45:F46)</f>
        <v>1171013</v>
      </c>
      <c r="G47" s="63">
        <f>SUM(G45:G46)</f>
        <v>-965343</v>
      </c>
      <c r="H47" s="63">
        <f>SUM(H45:H46)</f>
        <v>-3712888</v>
      </c>
      <c r="I47" s="63">
        <f>SUM(I45:I46)</f>
        <v>2691564</v>
      </c>
      <c r="J47" s="63">
        <f t="shared" si="6"/>
        <v>-2265008</v>
      </c>
      <c r="K47" s="63">
        <f>SUM(K45:K46)</f>
        <v>3091720</v>
      </c>
      <c r="L47" s="63">
        <f>SUM(L45:L46)</f>
        <v>1773005</v>
      </c>
      <c r="M47" s="63">
        <f>SUM(M45:M46)</f>
        <v>-992705</v>
      </c>
      <c r="N47" s="64">
        <f t="shared" si="6"/>
        <v>3065286</v>
      </c>
      <c r="O47" s="65">
        <f t="shared" si="6"/>
        <v>15962722</v>
      </c>
      <c r="P47" s="63">
        <f t="shared" si="6"/>
        <v>4405604</v>
      </c>
      <c r="Q47" s="66">
        <f t="shared" si="6"/>
        <v>5666262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18893311</v>
      </c>
      <c r="D5" s="3">
        <v>18893311</v>
      </c>
      <c r="E5" s="3">
        <v>18893311</v>
      </c>
      <c r="F5" s="3">
        <v>18893311</v>
      </c>
      <c r="G5" s="3">
        <v>18893311</v>
      </c>
      <c r="H5" s="3">
        <v>18893311</v>
      </c>
      <c r="I5" s="3">
        <v>18893311</v>
      </c>
      <c r="J5" s="3">
        <v>18893311</v>
      </c>
      <c r="K5" s="3">
        <v>18893311</v>
      </c>
      <c r="L5" s="3">
        <v>18893311</v>
      </c>
      <c r="M5" s="3">
        <v>18893311</v>
      </c>
      <c r="N5" s="4">
        <v>18893289</v>
      </c>
      <c r="O5" s="5">
        <v>226719710</v>
      </c>
      <c r="P5" s="3">
        <v>238962266</v>
      </c>
      <c r="Q5" s="4">
        <v>257150921</v>
      </c>
    </row>
    <row r="6" spans="1:17" ht="13.5">
      <c r="A6" s="19" t="s">
        <v>24</v>
      </c>
      <c r="B6" s="20"/>
      <c r="C6" s="3">
        <v>29924161</v>
      </c>
      <c r="D6" s="3">
        <v>29924161</v>
      </c>
      <c r="E6" s="3">
        <v>29924161</v>
      </c>
      <c r="F6" s="3">
        <v>29924161</v>
      </c>
      <c r="G6" s="3">
        <v>29924161</v>
      </c>
      <c r="H6" s="3">
        <v>29924161</v>
      </c>
      <c r="I6" s="3">
        <v>29924161</v>
      </c>
      <c r="J6" s="3">
        <v>29924161</v>
      </c>
      <c r="K6" s="3">
        <v>29924161</v>
      </c>
      <c r="L6" s="3">
        <v>29924161</v>
      </c>
      <c r="M6" s="3">
        <v>29924161</v>
      </c>
      <c r="N6" s="4">
        <v>29924157</v>
      </c>
      <c r="O6" s="6">
        <v>359089928</v>
      </c>
      <c r="P6" s="3">
        <v>387992952</v>
      </c>
      <c r="Q6" s="4">
        <v>419224957</v>
      </c>
    </row>
    <row r="7" spans="1:17" ht="13.5">
      <c r="A7" s="21" t="s">
        <v>25</v>
      </c>
      <c r="B7" s="20"/>
      <c r="C7" s="3">
        <v>14644166</v>
      </c>
      <c r="D7" s="3">
        <v>14644166</v>
      </c>
      <c r="E7" s="3">
        <v>14644166</v>
      </c>
      <c r="F7" s="3">
        <v>14644166</v>
      </c>
      <c r="G7" s="3">
        <v>14644166</v>
      </c>
      <c r="H7" s="3">
        <v>14644166</v>
      </c>
      <c r="I7" s="3">
        <v>14644166</v>
      </c>
      <c r="J7" s="3">
        <v>14644166</v>
      </c>
      <c r="K7" s="3">
        <v>14644166</v>
      </c>
      <c r="L7" s="3">
        <v>14644166</v>
      </c>
      <c r="M7" s="3">
        <v>14644166</v>
      </c>
      <c r="N7" s="4">
        <v>14644174</v>
      </c>
      <c r="O7" s="6">
        <v>175730000</v>
      </c>
      <c r="P7" s="3">
        <v>185219300</v>
      </c>
      <c r="Q7" s="4">
        <v>195221266</v>
      </c>
    </row>
    <row r="8" spans="1:17" ht="13.5">
      <c r="A8" s="21" t="s">
        <v>26</v>
      </c>
      <c r="B8" s="20"/>
      <c r="C8" s="3">
        <v>6026946</v>
      </c>
      <c r="D8" s="3">
        <v>6026946</v>
      </c>
      <c r="E8" s="3">
        <v>6026946</v>
      </c>
      <c r="F8" s="3">
        <v>6026946</v>
      </c>
      <c r="G8" s="3">
        <v>6026946</v>
      </c>
      <c r="H8" s="3">
        <v>6026946</v>
      </c>
      <c r="I8" s="3">
        <v>6026946</v>
      </c>
      <c r="J8" s="3">
        <v>6026946</v>
      </c>
      <c r="K8" s="3">
        <v>6026946</v>
      </c>
      <c r="L8" s="3">
        <v>6026946</v>
      </c>
      <c r="M8" s="3">
        <v>6026946</v>
      </c>
      <c r="N8" s="4">
        <v>6026950</v>
      </c>
      <c r="O8" s="6">
        <v>72323356</v>
      </c>
      <c r="P8" s="3">
        <v>79555687</v>
      </c>
      <c r="Q8" s="4">
        <v>87511253</v>
      </c>
    </row>
    <row r="9" spans="1:17" ht="13.5">
      <c r="A9" s="21" t="s">
        <v>27</v>
      </c>
      <c r="B9" s="20"/>
      <c r="C9" s="22">
        <v>6294744</v>
      </c>
      <c r="D9" s="22">
        <v>6294744</v>
      </c>
      <c r="E9" s="22">
        <v>6294744</v>
      </c>
      <c r="F9" s="22">
        <v>6294744</v>
      </c>
      <c r="G9" s="22">
        <v>6294744</v>
      </c>
      <c r="H9" s="22">
        <v>6294744</v>
      </c>
      <c r="I9" s="22">
        <v>6294744</v>
      </c>
      <c r="J9" s="22">
        <v>6294744</v>
      </c>
      <c r="K9" s="22">
        <v>6294744</v>
      </c>
      <c r="L9" s="22">
        <v>6294744</v>
      </c>
      <c r="M9" s="22">
        <v>6294744</v>
      </c>
      <c r="N9" s="23">
        <v>6294744</v>
      </c>
      <c r="O9" s="24">
        <v>75536928</v>
      </c>
      <c r="P9" s="22">
        <v>79616160</v>
      </c>
      <c r="Q9" s="23">
        <v>83915376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1440890</v>
      </c>
      <c r="D11" s="3">
        <v>1440890</v>
      </c>
      <c r="E11" s="3">
        <v>1440890</v>
      </c>
      <c r="F11" s="3">
        <v>1440890</v>
      </c>
      <c r="G11" s="3">
        <v>1440890</v>
      </c>
      <c r="H11" s="3">
        <v>1440890</v>
      </c>
      <c r="I11" s="3">
        <v>1440890</v>
      </c>
      <c r="J11" s="3">
        <v>1440890</v>
      </c>
      <c r="K11" s="3">
        <v>1440890</v>
      </c>
      <c r="L11" s="3">
        <v>1440890</v>
      </c>
      <c r="M11" s="3">
        <v>1440890</v>
      </c>
      <c r="N11" s="4">
        <v>1440890</v>
      </c>
      <c r="O11" s="6">
        <v>17290680</v>
      </c>
      <c r="P11" s="3">
        <v>18224664</v>
      </c>
      <c r="Q11" s="4">
        <v>19208760</v>
      </c>
    </row>
    <row r="12" spans="1:17" ht="13.5">
      <c r="A12" s="19" t="s">
        <v>29</v>
      </c>
      <c r="B12" s="25"/>
      <c r="C12" s="3">
        <v>3967438</v>
      </c>
      <c r="D12" s="3">
        <v>3967438</v>
      </c>
      <c r="E12" s="3">
        <v>3967438</v>
      </c>
      <c r="F12" s="3">
        <v>3967438</v>
      </c>
      <c r="G12" s="3">
        <v>3967438</v>
      </c>
      <c r="H12" s="3">
        <v>3967438</v>
      </c>
      <c r="I12" s="3">
        <v>3967438</v>
      </c>
      <c r="J12" s="3">
        <v>3967438</v>
      </c>
      <c r="K12" s="3">
        <v>3967438</v>
      </c>
      <c r="L12" s="3">
        <v>3967438</v>
      </c>
      <c r="M12" s="3">
        <v>3967438</v>
      </c>
      <c r="N12" s="4">
        <v>3967438</v>
      </c>
      <c r="O12" s="6">
        <v>47609256</v>
      </c>
      <c r="P12" s="3">
        <v>51437003</v>
      </c>
      <c r="Q12" s="4">
        <v>55575116</v>
      </c>
    </row>
    <row r="13" spans="1:17" ht="13.5">
      <c r="A13" s="19" t="s">
        <v>30</v>
      </c>
      <c r="B13" s="25"/>
      <c r="C13" s="3">
        <v>1148026</v>
      </c>
      <c r="D13" s="3">
        <v>1148026</v>
      </c>
      <c r="E13" s="3">
        <v>1148026</v>
      </c>
      <c r="F13" s="3">
        <v>1148026</v>
      </c>
      <c r="G13" s="3">
        <v>1148026</v>
      </c>
      <c r="H13" s="3">
        <v>1148026</v>
      </c>
      <c r="I13" s="3">
        <v>1148026</v>
      </c>
      <c r="J13" s="3">
        <v>1148026</v>
      </c>
      <c r="K13" s="3">
        <v>1148026</v>
      </c>
      <c r="L13" s="3">
        <v>1148026</v>
      </c>
      <c r="M13" s="3">
        <v>1148026</v>
      </c>
      <c r="N13" s="4">
        <v>1148026</v>
      </c>
      <c r="O13" s="6">
        <v>13776312</v>
      </c>
      <c r="P13" s="3">
        <v>14520804</v>
      </c>
      <c r="Q13" s="4">
        <v>15304872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2808210</v>
      </c>
      <c r="D15" s="3">
        <v>2808210</v>
      </c>
      <c r="E15" s="3">
        <v>2808210</v>
      </c>
      <c r="F15" s="3">
        <v>2808210</v>
      </c>
      <c r="G15" s="3">
        <v>2808210</v>
      </c>
      <c r="H15" s="3">
        <v>2808210</v>
      </c>
      <c r="I15" s="3">
        <v>2808210</v>
      </c>
      <c r="J15" s="3">
        <v>2808210</v>
      </c>
      <c r="K15" s="3">
        <v>2808210</v>
      </c>
      <c r="L15" s="3">
        <v>2808210</v>
      </c>
      <c r="M15" s="3">
        <v>2808210</v>
      </c>
      <c r="N15" s="4">
        <v>2808207</v>
      </c>
      <c r="O15" s="6">
        <v>33698517</v>
      </c>
      <c r="P15" s="3">
        <v>35518296</v>
      </c>
      <c r="Q15" s="4">
        <v>37436268</v>
      </c>
    </row>
    <row r="16" spans="1:17" ht="13.5">
      <c r="A16" s="19" t="s">
        <v>33</v>
      </c>
      <c r="B16" s="25"/>
      <c r="C16" s="3">
        <v>117827</v>
      </c>
      <c r="D16" s="3">
        <v>117827</v>
      </c>
      <c r="E16" s="3">
        <v>117827</v>
      </c>
      <c r="F16" s="3">
        <v>117827</v>
      </c>
      <c r="G16" s="3">
        <v>117827</v>
      </c>
      <c r="H16" s="3">
        <v>117827</v>
      </c>
      <c r="I16" s="3">
        <v>117827</v>
      </c>
      <c r="J16" s="3">
        <v>117827</v>
      </c>
      <c r="K16" s="3">
        <v>117827</v>
      </c>
      <c r="L16" s="3">
        <v>117827</v>
      </c>
      <c r="M16" s="3">
        <v>117827</v>
      </c>
      <c r="N16" s="4">
        <v>117827</v>
      </c>
      <c r="O16" s="6">
        <v>1413924</v>
      </c>
      <c r="P16" s="3">
        <v>1490304</v>
      </c>
      <c r="Q16" s="4">
        <v>1570752</v>
      </c>
    </row>
    <row r="17" spans="1:17" ht="13.5">
      <c r="A17" s="21" t="s">
        <v>34</v>
      </c>
      <c r="B17" s="20"/>
      <c r="C17" s="3">
        <v>528920</v>
      </c>
      <c r="D17" s="3">
        <v>528920</v>
      </c>
      <c r="E17" s="3">
        <v>528920</v>
      </c>
      <c r="F17" s="3">
        <v>528920</v>
      </c>
      <c r="G17" s="3">
        <v>528920</v>
      </c>
      <c r="H17" s="3">
        <v>528920</v>
      </c>
      <c r="I17" s="3">
        <v>528920</v>
      </c>
      <c r="J17" s="3">
        <v>528920</v>
      </c>
      <c r="K17" s="3">
        <v>528920</v>
      </c>
      <c r="L17" s="3">
        <v>528920</v>
      </c>
      <c r="M17" s="3">
        <v>528920</v>
      </c>
      <c r="N17" s="4">
        <v>528920</v>
      </c>
      <c r="O17" s="6">
        <v>6347040</v>
      </c>
      <c r="P17" s="3">
        <v>6689784</v>
      </c>
      <c r="Q17" s="4">
        <v>7051032</v>
      </c>
    </row>
    <row r="18" spans="1:17" ht="13.5">
      <c r="A18" s="19" t="s">
        <v>35</v>
      </c>
      <c r="B18" s="25"/>
      <c r="C18" s="3">
        <v>10010585</v>
      </c>
      <c r="D18" s="3">
        <v>8379836</v>
      </c>
      <c r="E18" s="3">
        <v>8379836</v>
      </c>
      <c r="F18" s="3">
        <v>8379836</v>
      </c>
      <c r="G18" s="3">
        <v>8379836</v>
      </c>
      <c r="H18" s="3">
        <v>8379836</v>
      </c>
      <c r="I18" s="3">
        <v>8379836</v>
      </c>
      <c r="J18" s="3">
        <v>8379836</v>
      </c>
      <c r="K18" s="3">
        <v>8379836</v>
      </c>
      <c r="L18" s="3">
        <v>8379836</v>
      </c>
      <c r="M18" s="3">
        <v>8379836</v>
      </c>
      <c r="N18" s="4">
        <v>8286808</v>
      </c>
      <c r="O18" s="6">
        <v>102095753</v>
      </c>
      <c r="P18" s="3">
        <v>108405608</v>
      </c>
      <c r="Q18" s="4">
        <v>119164616</v>
      </c>
    </row>
    <row r="19" spans="1:17" ht="13.5">
      <c r="A19" s="19" t="s">
        <v>36</v>
      </c>
      <c r="B19" s="25"/>
      <c r="C19" s="22">
        <v>2034684</v>
      </c>
      <c r="D19" s="22">
        <v>2034684</v>
      </c>
      <c r="E19" s="22">
        <v>2034684</v>
      </c>
      <c r="F19" s="22">
        <v>2034684</v>
      </c>
      <c r="G19" s="22">
        <v>2034684</v>
      </c>
      <c r="H19" s="22">
        <v>2034684</v>
      </c>
      <c r="I19" s="22">
        <v>2034684</v>
      </c>
      <c r="J19" s="22">
        <v>2034684</v>
      </c>
      <c r="K19" s="22">
        <v>2034684</v>
      </c>
      <c r="L19" s="22">
        <v>2034684</v>
      </c>
      <c r="M19" s="22">
        <v>2034684</v>
      </c>
      <c r="N19" s="23">
        <v>2034689</v>
      </c>
      <c r="O19" s="24">
        <v>24416213</v>
      </c>
      <c r="P19" s="22">
        <v>25735452</v>
      </c>
      <c r="Q19" s="23">
        <v>27125124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97839908</v>
      </c>
      <c r="D21" s="29">
        <f t="shared" si="0"/>
        <v>96209159</v>
      </c>
      <c r="E21" s="29">
        <f t="shared" si="0"/>
        <v>96209159</v>
      </c>
      <c r="F21" s="29">
        <f>SUM(F5:F20)</f>
        <v>96209159</v>
      </c>
      <c r="G21" s="29">
        <f>SUM(G5:G20)</f>
        <v>96209159</v>
      </c>
      <c r="H21" s="29">
        <f>SUM(H5:H20)</f>
        <v>96209159</v>
      </c>
      <c r="I21" s="29">
        <f>SUM(I5:I20)</f>
        <v>96209159</v>
      </c>
      <c r="J21" s="29">
        <f t="shared" si="0"/>
        <v>96209159</v>
      </c>
      <c r="K21" s="29">
        <f>SUM(K5:K20)</f>
        <v>96209159</v>
      </c>
      <c r="L21" s="29">
        <f>SUM(L5:L20)</f>
        <v>96209159</v>
      </c>
      <c r="M21" s="29">
        <f>SUM(M5:M20)</f>
        <v>96209159</v>
      </c>
      <c r="N21" s="30">
        <f t="shared" si="0"/>
        <v>96116119</v>
      </c>
      <c r="O21" s="31">
        <f t="shared" si="0"/>
        <v>1156047617</v>
      </c>
      <c r="P21" s="29">
        <f t="shared" si="0"/>
        <v>1233368280</v>
      </c>
      <c r="Q21" s="32">
        <f t="shared" si="0"/>
        <v>1325460313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33844271</v>
      </c>
      <c r="D24" s="3">
        <v>33844271</v>
      </c>
      <c r="E24" s="3">
        <v>33844271</v>
      </c>
      <c r="F24" s="3">
        <v>33844271</v>
      </c>
      <c r="G24" s="3">
        <v>33844271</v>
      </c>
      <c r="H24" s="3">
        <v>33844271</v>
      </c>
      <c r="I24" s="3">
        <v>33844271</v>
      </c>
      <c r="J24" s="3">
        <v>33844271</v>
      </c>
      <c r="K24" s="3">
        <v>33844271</v>
      </c>
      <c r="L24" s="3">
        <v>33844271</v>
      </c>
      <c r="M24" s="3">
        <v>33844271</v>
      </c>
      <c r="N24" s="36">
        <v>33844262</v>
      </c>
      <c r="O24" s="6">
        <v>406131243</v>
      </c>
      <c r="P24" s="3">
        <v>435843948</v>
      </c>
      <c r="Q24" s="4">
        <v>470868096</v>
      </c>
    </row>
    <row r="25" spans="1:17" ht="13.5">
      <c r="A25" s="21" t="s">
        <v>41</v>
      </c>
      <c r="B25" s="20"/>
      <c r="C25" s="3">
        <v>1093834</v>
      </c>
      <c r="D25" s="3">
        <v>1093834</v>
      </c>
      <c r="E25" s="3">
        <v>1093834</v>
      </c>
      <c r="F25" s="3">
        <v>1093834</v>
      </c>
      <c r="G25" s="3">
        <v>1093834</v>
      </c>
      <c r="H25" s="3">
        <v>1093834</v>
      </c>
      <c r="I25" s="3">
        <v>1093834</v>
      </c>
      <c r="J25" s="3">
        <v>1093834</v>
      </c>
      <c r="K25" s="3">
        <v>1093834</v>
      </c>
      <c r="L25" s="3">
        <v>1093834</v>
      </c>
      <c r="M25" s="3">
        <v>1093834</v>
      </c>
      <c r="N25" s="4">
        <v>1093841</v>
      </c>
      <c r="O25" s="6">
        <v>13126015</v>
      </c>
      <c r="P25" s="3">
        <v>14176224</v>
      </c>
      <c r="Q25" s="4">
        <v>15310296</v>
      </c>
    </row>
    <row r="26" spans="1:17" ht="13.5">
      <c r="A26" s="21" t="s">
        <v>42</v>
      </c>
      <c r="B26" s="20"/>
      <c r="C26" s="3">
        <v>4929893</v>
      </c>
      <c r="D26" s="3">
        <v>4929893</v>
      </c>
      <c r="E26" s="3">
        <v>4929893</v>
      </c>
      <c r="F26" s="3">
        <v>4929893</v>
      </c>
      <c r="G26" s="3">
        <v>4929893</v>
      </c>
      <c r="H26" s="3">
        <v>4929893</v>
      </c>
      <c r="I26" s="3">
        <v>4929893</v>
      </c>
      <c r="J26" s="3">
        <v>4929893</v>
      </c>
      <c r="K26" s="3">
        <v>4929893</v>
      </c>
      <c r="L26" s="3">
        <v>4929893</v>
      </c>
      <c r="M26" s="3">
        <v>4929893</v>
      </c>
      <c r="N26" s="4">
        <v>4929786</v>
      </c>
      <c r="O26" s="6">
        <v>59158609</v>
      </c>
      <c r="P26" s="3">
        <v>61197456</v>
      </c>
      <c r="Q26" s="4">
        <v>63352908</v>
      </c>
    </row>
    <row r="27" spans="1:17" ht="13.5">
      <c r="A27" s="21" t="s">
        <v>43</v>
      </c>
      <c r="B27" s="20"/>
      <c r="C27" s="3">
        <v>11767957</v>
      </c>
      <c r="D27" s="3">
        <v>11767957</v>
      </c>
      <c r="E27" s="3">
        <v>11767957</v>
      </c>
      <c r="F27" s="3">
        <v>11767957</v>
      </c>
      <c r="G27" s="3">
        <v>11767957</v>
      </c>
      <c r="H27" s="3">
        <v>11767957</v>
      </c>
      <c r="I27" s="3">
        <v>11767957</v>
      </c>
      <c r="J27" s="3">
        <v>11767957</v>
      </c>
      <c r="K27" s="3">
        <v>11767957</v>
      </c>
      <c r="L27" s="3">
        <v>11767957</v>
      </c>
      <c r="M27" s="3">
        <v>11767957</v>
      </c>
      <c r="N27" s="36">
        <v>11767957</v>
      </c>
      <c r="O27" s="6">
        <v>141215484</v>
      </c>
      <c r="P27" s="3">
        <v>136164708</v>
      </c>
      <c r="Q27" s="4">
        <v>138941688</v>
      </c>
    </row>
    <row r="28" spans="1:17" ht="13.5">
      <c r="A28" s="21" t="s">
        <v>44</v>
      </c>
      <c r="B28" s="20"/>
      <c r="C28" s="3">
        <v>2374503</v>
      </c>
      <c r="D28" s="3">
        <v>2374503</v>
      </c>
      <c r="E28" s="3">
        <v>2374503</v>
      </c>
      <c r="F28" s="3">
        <v>2374503</v>
      </c>
      <c r="G28" s="3">
        <v>2374503</v>
      </c>
      <c r="H28" s="3">
        <v>2374503</v>
      </c>
      <c r="I28" s="3">
        <v>2374503</v>
      </c>
      <c r="J28" s="3">
        <v>2374503</v>
      </c>
      <c r="K28" s="3">
        <v>2374503</v>
      </c>
      <c r="L28" s="3">
        <v>2374503</v>
      </c>
      <c r="M28" s="3">
        <v>2374503</v>
      </c>
      <c r="N28" s="4">
        <v>2374482</v>
      </c>
      <c r="O28" s="6">
        <v>28494015</v>
      </c>
      <c r="P28" s="3">
        <v>32009931</v>
      </c>
      <c r="Q28" s="4">
        <v>36980233</v>
      </c>
    </row>
    <row r="29" spans="1:17" ht="13.5">
      <c r="A29" s="21" t="s">
        <v>45</v>
      </c>
      <c r="B29" s="20"/>
      <c r="C29" s="3">
        <v>29871837</v>
      </c>
      <c r="D29" s="3">
        <v>29871837</v>
      </c>
      <c r="E29" s="3">
        <v>27871837</v>
      </c>
      <c r="F29" s="3">
        <v>26831837</v>
      </c>
      <c r="G29" s="3">
        <v>26871837</v>
      </c>
      <c r="H29" s="3">
        <v>26831837</v>
      </c>
      <c r="I29" s="3">
        <v>26831837</v>
      </c>
      <c r="J29" s="3">
        <v>26831837</v>
      </c>
      <c r="K29" s="3">
        <v>26831837</v>
      </c>
      <c r="L29" s="3">
        <v>28831837</v>
      </c>
      <c r="M29" s="3">
        <v>27831837</v>
      </c>
      <c r="N29" s="36">
        <v>30111831</v>
      </c>
      <c r="O29" s="6">
        <v>335422038</v>
      </c>
      <c r="P29" s="3">
        <v>365595816</v>
      </c>
      <c r="Q29" s="4">
        <v>394650816</v>
      </c>
    </row>
    <row r="30" spans="1:17" ht="13.5">
      <c r="A30" s="21" t="s">
        <v>46</v>
      </c>
      <c r="B30" s="20"/>
      <c r="C30" s="3">
        <v>3096400</v>
      </c>
      <c r="D30" s="3">
        <v>3439012</v>
      </c>
      <c r="E30" s="3">
        <v>3538676</v>
      </c>
      <c r="F30" s="3">
        <v>3547831</v>
      </c>
      <c r="G30" s="3">
        <v>3536862</v>
      </c>
      <c r="H30" s="3">
        <v>3454570</v>
      </c>
      <c r="I30" s="3">
        <v>3282351</v>
      </c>
      <c r="J30" s="3">
        <v>3600869</v>
      </c>
      <c r="K30" s="3">
        <v>3382457</v>
      </c>
      <c r="L30" s="3">
        <v>3435288</v>
      </c>
      <c r="M30" s="3">
        <v>3319572</v>
      </c>
      <c r="N30" s="4">
        <v>3027831</v>
      </c>
      <c r="O30" s="6">
        <v>40661719</v>
      </c>
      <c r="P30" s="3">
        <v>42857575</v>
      </c>
      <c r="Q30" s="4">
        <v>45171780</v>
      </c>
    </row>
    <row r="31" spans="1:17" ht="13.5">
      <c r="A31" s="21" t="s">
        <v>47</v>
      </c>
      <c r="B31" s="20"/>
      <c r="C31" s="3">
        <v>8050356</v>
      </c>
      <c r="D31" s="3">
        <v>7879930</v>
      </c>
      <c r="E31" s="3">
        <v>8521200</v>
      </c>
      <c r="F31" s="3">
        <v>11967138</v>
      </c>
      <c r="G31" s="3">
        <v>9418057</v>
      </c>
      <c r="H31" s="3">
        <v>9164128</v>
      </c>
      <c r="I31" s="3">
        <v>8312078</v>
      </c>
      <c r="J31" s="3">
        <v>12187233</v>
      </c>
      <c r="K31" s="3">
        <v>9268513</v>
      </c>
      <c r="L31" s="3">
        <v>8524183</v>
      </c>
      <c r="M31" s="3">
        <v>9868364</v>
      </c>
      <c r="N31" s="36">
        <v>9638236</v>
      </c>
      <c r="O31" s="6">
        <v>112799416</v>
      </c>
      <c r="P31" s="3">
        <v>118904216</v>
      </c>
      <c r="Q31" s="4">
        <v>125315635</v>
      </c>
    </row>
    <row r="32" spans="1:17" ht="13.5">
      <c r="A32" s="21" t="s">
        <v>35</v>
      </c>
      <c r="B32" s="20"/>
      <c r="C32" s="3">
        <v>706841</v>
      </c>
      <c r="D32" s="3">
        <v>326841</v>
      </c>
      <c r="E32" s="3">
        <v>326841</v>
      </c>
      <c r="F32" s="3">
        <v>326841</v>
      </c>
      <c r="G32" s="3">
        <v>326841</v>
      </c>
      <c r="H32" s="3">
        <v>326841</v>
      </c>
      <c r="I32" s="3">
        <v>326841</v>
      </c>
      <c r="J32" s="3">
        <v>326841</v>
      </c>
      <c r="K32" s="3">
        <v>326841</v>
      </c>
      <c r="L32" s="3">
        <v>326841</v>
      </c>
      <c r="M32" s="3">
        <v>326841</v>
      </c>
      <c r="N32" s="4">
        <v>326841</v>
      </c>
      <c r="O32" s="6">
        <v>4302092</v>
      </c>
      <c r="P32" s="3">
        <v>4133916</v>
      </c>
      <c r="Q32" s="4">
        <v>4357115</v>
      </c>
    </row>
    <row r="33" spans="1:17" ht="13.5">
      <c r="A33" s="21" t="s">
        <v>48</v>
      </c>
      <c r="B33" s="20"/>
      <c r="C33" s="3">
        <v>5296623</v>
      </c>
      <c r="D33" s="3">
        <v>8777841</v>
      </c>
      <c r="E33" s="3">
        <v>5674715</v>
      </c>
      <c r="F33" s="3">
        <v>5852469</v>
      </c>
      <c r="G33" s="3">
        <v>5782986</v>
      </c>
      <c r="H33" s="3">
        <v>5415268</v>
      </c>
      <c r="I33" s="3">
        <v>9467449</v>
      </c>
      <c r="J33" s="3">
        <v>5765212</v>
      </c>
      <c r="K33" s="3">
        <v>5758931</v>
      </c>
      <c r="L33" s="3">
        <v>5510507</v>
      </c>
      <c r="M33" s="3">
        <v>5390690</v>
      </c>
      <c r="N33" s="4">
        <v>5620172</v>
      </c>
      <c r="O33" s="6">
        <v>74312863</v>
      </c>
      <c r="P33" s="3">
        <v>78326188</v>
      </c>
      <c r="Q33" s="4">
        <v>82555590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101032515</v>
      </c>
      <c r="D35" s="29">
        <f t="shared" si="1"/>
        <v>104305919</v>
      </c>
      <c r="E35" s="29">
        <f t="shared" si="1"/>
        <v>99943727</v>
      </c>
      <c r="F35" s="29">
        <f>SUM(F24:F34)</f>
        <v>102536574</v>
      </c>
      <c r="G35" s="29">
        <f>SUM(G24:G34)</f>
        <v>99947041</v>
      </c>
      <c r="H35" s="29">
        <f>SUM(H24:H34)</f>
        <v>99203102</v>
      </c>
      <c r="I35" s="29">
        <f>SUM(I24:I34)</f>
        <v>102231014</v>
      </c>
      <c r="J35" s="29">
        <f t="shared" si="1"/>
        <v>102722450</v>
      </c>
      <c r="K35" s="29">
        <f>SUM(K24:K34)</f>
        <v>99579037</v>
      </c>
      <c r="L35" s="29">
        <f>SUM(L24:L34)</f>
        <v>100639114</v>
      </c>
      <c r="M35" s="29">
        <f>SUM(M24:M34)</f>
        <v>100747762</v>
      </c>
      <c r="N35" s="32">
        <f t="shared" si="1"/>
        <v>102735239</v>
      </c>
      <c r="O35" s="31">
        <f t="shared" si="1"/>
        <v>1215623494</v>
      </c>
      <c r="P35" s="29">
        <f t="shared" si="1"/>
        <v>1289209978</v>
      </c>
      <c r="Q35" s="32">
        <f t="shared" si="1"/>
        <v>1377504157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-3192607</v>
      </c>
      <c r="D37" s="42">
        <f t="shared" si="2"/>
        <v>-8096760</v>
      </c>
      <c r="E37" s="42">
        <f t="shared" si="2"/>
        <v>-3734568</v>
      </c>
      <c r="F37" s="42">
        <f>+F21-F35</f>
        <v>-6327415</v>
      </c>
      <c r="G37" s="42">
        <f>+G21-G35</f>
        <v>-3737882</v>
      </c>
      <c r="H37" s="42">
        <f>+H21-H35</f>
        <v>-2993943</v>
      </c>
      <c r="I37" s="42">
        <f>+I21-I35</f>
        <v>-6021855</v>
      </c>
      <c r="J37" s="42">
        <f t="shared" si="2"/>
        <v>-6513291</v>
      </c>
      <c r="K37" s="42">
        <f>+K21-K35</f>
        <v>-3369878</v>
      </c>
      <c r="L37" s="42">
        <f>+L21-L35</f>
        <v>-4429955</v>
      </c>
      <c r="M37" s="42">
        <f>+M21-M35</f>
        <v>-4538603</v>
      </c>
      <c r="N37" s="43">
        <f t="shared" si="2"/>
        <v>-6619120</v>
      </c>
      <c r="O37" s="44">
        <f t="shared" si="2"/>
        <v>-59575877</v>
      </c>
      <c r="P37" s="42">
        <f t="shared" si="2"/>
        <v>-55841698</v>
      </c>
      <c r="Q37" s="43">
        <f t="shared" si="2"/>
        <v>-52043844</v>
      </c>
    </row>
    <row r="38" spans="1:17" ht="21" customHeight="1">
      <c r="A38" s="45" t="s">
        <v>52</v>
      </c>
      <c r="B38" s="25"/>
      <c r="C38" s="3">
        <v>2568379</v>
      </c>
      <c r="D38" s="3">
        <v>2818379</v>
      </c>
      <c r="E38" s="3">
        <v>2568379</v>
      </c>
      <c r="F38" s="3">
        <v>2568379</v>
      </c>
      <c r="G38" s="3">
        <v>2568379</v>
      </c>
      <c r="H38" s="3">
        <v>2568379</v>
      </c>
      <c r="I38" s="3">
        <v>2568379</v>
      </c>
      <c r="J38" s="3">
        <v>2568379</v>
      </c>
      <c r="K38" s="3">
        <v>2568379</v>
      </c>
      <c r="L38" s="3">
        <v>2568379</v>
      </c>
      <c r="M38" s="3">
        <v>2568379</v>
      </c>
      <c r="N38" s="4">
        <v>2568369</v>
      </c>
      <c r="O38" s="6">
        <v>31070538</v>
      </c>
      <c r="P38" s="3">
        <v>79823730</v>
      </c>
      <c r="Q38" s="4">
        <v>28699896</v>
      </c>
    </row>
    <row r="39" spans="1:17" ht="55.5" customHeight="1">
      <c r="A39" s="45" t="s">
        <v>53</v>
      </c>
      <c r="B39" s="25"/>
      <c r="C39" s="22">
        <v>0</v>
      </c>
      <c r="D39" s="22">
        <v>2773451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2773451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-624228</v>
      </c>
      <c r="D41" s="50">
        <f t="shared" si="3"/>
        <v>-2504930</v>
      </c>
      <c r="E41" s="50">
        <f t="shared" si="3"/>
        <v>-1166189</v>
      </c>
      <c r="F41" s="50">
        <f>SUM(F37:F40)</f>
        <v>-3759036</v>
      </c>
      <c r="G41" s="50">
        <f>SUM(G37:G40)</f>
        <v>-1169503</v>
      </c>
      <c r="H41" s="50">
        <f>SUM(H37:H40)</f>
        <v>-425564</v>
      </c>
      <c r="I41" s="50">
        <f>SUM(I37:I40)</f>
        <v>-3453476</v>
      </c>
      <c r="J41" s="50">
        <f t="shared" si="3"/>
        <v>-3944912</v>
      </c>
      <c r="K41" s="50">
        <f>SUM(K37:K40)</f>
        <v>-801499</v>
      </c>
      <c r="L41" s="50">
        <f>SUM(L37:L40)</f>
        <v>-1861576</v>
      </c>
      <c r="M41" s="50">
        <f>SUM(M37:M40)</f>
        <v>-1970224</v>
      </c>
      <c r="N41" s="51">
        <f t="shared" si="3"/>
        <v>-4050751</v>
      </c>
      <c r="O41" s="52">
        <f t="shared" si="3"/>
        <v>-25731888</v>
      </c>
      <c r="P41" s="50">
        <f t="shared" si="3"/>
        <v>23982032</v>
      </c>
      <c r="Q41" s="51">
        <f t="shared" si="3"/>
        <v>-23343948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-624228</v>
      </c>
      <c r="D43" s="57">
        <f t="shared" si="4"/>
        <v>-2504930</v>
      </c>
      <c r="E43" s="57">
        <f t="shared" si="4"/>
        <v>-1166189</v>
      </c>
      <c r="F43" s="57">
        <f>+F41-F42</f>
        <v>-3759036</v>
      </c>
      <c r="G43" s="57">
        <f>+G41-G42</f>
        <v>-1169503</v>
      </c>
      <c r="H43" s="57">
        <f>+H41-H42</f>
        <v>-425564</v>
      </c>
      <c r="I43" s="57">
        <f>+I41-I42</f>
        <v>-3453476</v>
      </c>
      <c r="J43" s="57">
        <f t="shared" si="4"/>
        <v>-3944912</v>
      </c>
      <c r="K43" s="57">
        <f>+K41-K42</f>
        <v>-801499</v>
      </c>
      <c r="L43" s="57">
        <f>+L41-L42</f>
        <v>-1861576</v>
      </c>
      <c r="M43" s="57">
        <f>+M41-M42</f>
        <v>-1970224</v>
      </c>
      <c r="N43" s="58">
        <f t="shared" si="4"/>
        <v>-4050751</v>
      </c>
      <c r="O43" s="59">
        <f t="shared" si="4"/>
        <v>-25731888</v>
      </c>
      <c r="P43" s="57">
        <f t="shared" si="4"/>
        <v>23982032</v>
      </c>
      <c r="Q43" s="58">
        <f t="shared" si="4"/>
        <v>-23343948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-624228</v>
      </c>
      <c r="D45" s="50">
        <f t="shared" si="5"/>
        <v>-2504930</v>
      </c>
      <c r="E45" s="50">
        <f t="shared" si="5"/>
        <v>-1166189</v>
      </c>
      <c r="F45" s="50">
        <f>SUM(F43:F44)</f>
        <v>-3759036</v>
      </c>
      <c r="G45" s="50">
        <f>SUM(G43:G44)</f>
        <v>-1169503</v>
      </c>
      <c r="H45" s="50">
        <f>SUM(H43:H44)</f>
        <v>-425564</v>
      </c>
      <c r="I45" s="50">
        <f>SUM(I43:I44)</f>
        <v>-3453476</v>
      </c>
      <c r="J45" s="50">
        <f t="shared" si="5"/>
        <v>-3944912</v>
      </c>
      <c r="K45" s="50">
        <f>SUM(K43:K44)</f>
        <v>-801499</v>
      </c>
      <c r="L45" s="50">
        <f>SUM(L43:L44)</f>
        <v>-1861576</v>
      </c>
      <c r="M45" s="50">
        <f>SUM(M43:M44)</f>
        <v>-1970224</v>
      </c>
      <c r="N45" s="51">
        <f t="shared" si="5"/>
        <v>-4050751</v>
      </c>
      <c r="O45" s="52">
        <f t="shared" si="5"/>
        <v>-25731888</v>
      </c>
      <c r="P45" s="50">
        <f t="shared" si="5"/>
        <v>23982032</v>
      </c>
      <c r="Q45" s="51">
        <f t="shared" si="5"/>
        <v>-23343948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-624228</v>
      </c>
      <c r="D47" s="63">
        <f t="shared" si="6"/>
        <v>-2504930</v>
      </c>
      <c r="E47" s="63">
        <f t="shared" si="6"/>
        <v>-1166189</v>
      </c>
      <c r="F47" s="63">
        <f>SUM(F45:F46)</f>
        <v>-3759036</v>
      </c>
      <c r="G47" s="63">
        <f>SUM(G45:G46)</f>
        <v>-1169503</v>
      </c>
      <c r="H47" s="63">
        <f>SUM(H45:H46)</f>
        <v>-425564</v>
      </c>
      <c r="I47" s="63">
        <f>SUM(I45:I46)</f>
        <v>-3453476</v>
      </c>
      <c r="J47" s="63">
        <f t="shared" si="6"/>
        <v>-3944912</v>
      </c>
      <c r="K47" s="63">
        <f>SUM(K45:K46)</f>
        <v>-801499</v>
      </c>
      <c r="L47" s="63">
        <f>SUM(L45:L46)</f>
        <v>-1861576</v>
      </c>
      <c r="M47" s="63">
        <f>SUM(M45:M46)</f>
        <v>-1970224</v>
      </c>
      <c r="N47" s="64">
        <f t="shared" si="6"/>
        <v>-4050751</v>
      </c>
      <c r="O47" s="65">
        <f t="shared" si="6"/>
        <v>-25731888</v>
      </c>
      <c r="P47" s="63">
        <f t="shared" si="6"/>
        <v>23982032</v>
      </c>
      <c r="Q47" s="66">
        <f t="shared" si="6"/>
        <v>-23343948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10624067</v>
      </c>
      <c r="D5" s="3">
        <v>11356012</v>
      </c>
      <c r="E5" s="3">
        <v>10233037</v>
      </c>
      <c r="F5" s="3">
        <v>10106677</v>
      </c>
      <c r="G5" s="3">
        <v>10356090</v>
      </c>
      <c r="H5" s="3">
        <v>10106405</v>
      </c>
      <c r="I5" s="3">
        <v>10183008</v>
      </c>
      <c r="J5" s="3">
        <v>10229688</v>
      </c>
      <c r="K5" s="3">
        <v>10055420</v>
      </c>
      <c r="L5" s="3">
        <v>9984092</v>
      </c>
      <c r="M5" s="3">
        <v>10077543</v>
      </c>
      <c r="N5" s="4">
        <v>7976984</v>
      </c>
      <c r="O5" s="5">
        <v>121289023</v>
      </c>
      <c r="P5" s="3">
        <v>137273190</v>
      </c>
      <c r="Q5" s="4">
        <v>145128876</v>
      </c>
    </row>
    <row r="6" spans="1:17" ht="13.5">
      <c r="A6" s="19" t="s">
        <v>24</v>
      </c>
      <c r="B6" s="20"/>
      <c r="C6" s="3">
        <v>25994716</v>
      </c>
      <c r="D6" s="3">
        <v>25942671</v>
      </c>
      <c r="E6" s="3">
        <v>21584052</v>
      </c>
      <c r="F6" s="3">
        <v>22372848</v>
      </c>
      <c r="G6" s="3">
        <v>22738332</v>
      </c>
      <c r="H6" s="3">
        <v>22735306</v>
      </c>
      <c r="I6" s="3">
        <v>20688802</v>
      </c>
      <c r="J6" s="3">
        <v>23927996</v>
      </c>
      <c r="K6" s="3">
        <v>24015124</v>
      </c>
      <c r="L6" s="3">
        <v>25498480</v>
      </c>
      <c r="M6" s="3">
        <v>26784750</v>
      </c>
      <c r="N6" s="4">
        <v>28174617</v>
      </c>
      <c r="O6" s="6">
        <v>290457694</v>
      </c>
      <c r="P6" s="3">
        <v>322260815</v>
      </c>
      <c r="Q6" s="4">
        <v>345333038</v>
      </c>
    </row>
    <row r="7" spans="1:17" ht="13.5">
      <c r="A7" s="21" t="s">
        <v>25</v>
      </c>
      <c r="B7" s="20"/>
      <c r="C7" s="3">
        <v>4234924</v>
      </c>
      <c r="D7" s="3">
        <v>4547043</v>
      </c>
      <c r="E7" s="3">
        <v>4579131</v>
      </c>
      <c r="F7" s="3">
        <v>4812257</v>
      </c>
      <c r="G7" s="3">
        <v>5241714</v>
      </c>
      <c r="H7" s="3">
        <v>5496786</v>
      </c>
      <c r="I7" s="3">
        <v>5671292</v>
      </c>
      <c r="J7" s="3">
        <v>5241585</v>
      </c>
      <c r="K7" s="3">
        <v>4298248</v>
      </c>
      <c r="L7" s="3">
        <v>4428631</v>
      </c>
      <c r="M7" s="3">
        <v>4236042</v>
      </c>
      <c r="N7" s="4">
        <v>3709456</v>
      </c>
      <c r="O7" s="6">
        <v>56497109</v>
      </c>
      <c r="P7" s="3">
        <v>60840420</v>
      </c>
      <c r="Q7" s="4">
        <v>65523915</v>
      </c>
    </row>
    <row r="8" spans="1:17" ht="13.5">
      <c r="A8" s="21" t="s">
        <v>26</v>
      </c>
      <c r="B8" s="20"/>
      <c r="C8" s="3">
        <v>3133151</v>
      </c>
      <c r="D8" s="3">
        <v>3734682</v>
      </c>
      <c r="E8" s="3">
        <v>3620557</v>
      </c>
      <c r="F8" s="3">
        <v>3757112</v>
      </c>
      <c r="G8" s="3">
        <v>3829678</v>
      </c>
      <c r="H8" s="3">
        <v>3661962</v>
      </c>
      <c r="I8" s="3">
        <v>3756939</v>
      </c>
      <c r="J8" s="3">
        <v>3672010</v>
      </c>
      <c r="K8" s="3">
        <v>3626435</v>
      </c>
      <c r="L8" s="3">
        <v>3550944</v>
      </c>
      <c r="M8" s="3">
        <v>3556751</v>
      </c>
      <c r="N8" s="4">
        <v>5637845</v>
      </c>
      <c r="O8" s="6">
        <v>45538066</v>
      </c>
      <c r="P8" s="3">
        <v>48710597</v>
      </c>
      <c r="Q8" s="4">
        <v>52126619</v>
      </c>
    </row>
    <row r="9" spans="1:17" ht="13.5">
      <c r="A9" s="21" t="s">
        <v>27</v>
      </c>
      <c r="B9" s="20"/>
      <c r="C9" s="22">
        <v>2166003</v>
      </c>
      <c r="D9" s="22">
        <v>2168447</v>
      </c>
      <c r="E9" s="22">
        <v>2233333</v>
      </c>
      <c r="F9" s="22">
        <v>2287498</v>
      </c>
      <c r="G9" s="22">
        <v>2232980</v>
      </c>
      <c r="H9" s="22">
        <v>2167927</v>
      </c>
      <c r="I9" s="22">
        <v>2285582</v>
      </c>
      <c r="J9" s="22">
        <v>2224425</v>
      </c>
      <c r="K9" s="22">
        <v>2259377</v>
      </c>
      <c r="L9" s="22">
        <v>2263385</v>
      </c>
      <c r="M9" s="22">
        <v>2267393</v>
      </c>
      <c r="N9" s="23">
        <v>2600896</v>
      </c>
      <c r="O9" s="24">
        <v>27157246</v>
      </c>
      <c r="P9" s="22">
        <v>28944875</v>
      </c>
      <c r="Q9" s="23">
        <v>30850202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195384</v>
      </c>
      <c r="D11" s="3">
        <v>121130</v>
      </c>
      <c r="E11" s="3">
        <v>114182</v>
      </c>
      <c r="F11" s="3">
        <v>105598</v>
      </c>
      <c r="G11" s="3">
        <v>113697</v>
      </c>
      <c r="H11" s="3">
        <v>98913</v>
      </c>
      <c r="I11" s="3">
        <v>129227</v>
      </c>
      <c r="J11" s="3">
        <v>124696</v>
      </c>
      <c r="K11" s="3">
        <v>126111</v>
      </c>
      <c r="L11" s="3">
        <v>126865</v>
      </c>
      <c r="M11" s="3">
        <v>125958</v>
      </c>
      <c r="N11" s="4">
        <v>203975</v>
      </c>
      <c r="O11" s="6">
        <v>1585736</v>
      </c>
      <c r="P11" s="3">
        <v>1680528</v>
      </c>
      <c r="Q11" s="4">
        <v>1781005</v>
      </c>
    </row>
    <row r="12" spans="1:17" ht="13.5">
      <c r="A12" s="19" t="s">
        <v>29</v>
      </c>
      <c r="B12" s="25"/>
      <c r="C12" s="3">
        <v>649616</v>
      </c>
      <c r="D12" s="3">
        <v>666825</v>
      </c>
      <c r="E12" s="3">
        <v>580119</v>
      </c>
      <c r="F12" s="3">
        <v>502137</v>
      </c>
      <c r="G12" s="3">
        <v>452483</v>
      </c>
      <c r="H12" s="3">
        <v>600922</v>
      </c>
      <c r="I12" s="3">
        <v>562240</v>
      </c>
      <c r="J12" s="3">
        <v>550416</v>
      </c>
      <c r="K12" s="3">
        <v>562240</v>
      </c>
      <c r="L12" s="3">
        <v>572240</v>
      </c>
      <c r="M12" s="3">
        <v>582240</v>
      </c>
      <c r="N12" s="4">
        <v>34638522</v>
      </c>
      <c r="O12" s="6">
        <v>40920000</v>
      </c>
      <c r="P12" s="3">
        <v>43455200</v>
      </c>
      <c r="Q12" s="4">
        <v>46112512</v>
      </c>
    </row>
    <row r="13" spans="1:17" ht="13.5">
      <c r="A13" s="19" t="s">
        <v>30</v>
      </c>
      <c r="B13" s="25"/>
      <c r="C13" s="3">
        <v>187280</v>
      </c>
      <c r="D13" s="3">
        <v>199375</v>
      </c>
      <c r="E13" s="3">
        <v>248219</v>
      </c>
      <c r="F13" s="3">
        <v>206663</v>
      </c>
      <c r="G13" s="3">
        <v>231348</v>
      </c>
      <c r="H13" s="3">
        <v>216799</v>
      </c>
      <c r="I13" s="3">
        <v>196987</v>
      </c>
      <c r="J13" s="3">
        <v>235329</v>
      </c>
      <c r="K13" s="3">
        <v>263327</v>
      </c>
      <c r="L13" s="3">
        <v>265932</v>
      </c>
      <c r="M13" s="3">
        <v>263067</v>
      </c>
      <c r="N13" s="4">
        <v>284358</v>
      </c>
      <c r="O13" s="6">
        <v>2798684</v>
      </c>
      <c r="P13" s="3">
        <v>2970083</v>
      </c>
      <c r="Q13" s="4">
        <v>3152045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71690</v>
      </c>
      <c r="D15" s="3">
        <v>24553</v>
      </c>
      <c r="E15" s="3">
        <v>67710</v>
      </c>
      <c r="F15" s="3">
        <v>11461</v>
      </c>
      <c r="G15" s="3">
        <v>59331</v>
      </c>
      <c r="H15" s="3">
        <v>7440</v>
      </c>
      <c r="I15" s="3">
        <v>26485</v>
      </c>
      <c r="J15" s="3">
        <v>45678</v>
      </c>
      <c r="K15" s="3">
        <v>47920</v>
      </c>
      <c r="L15" s="3">
        <v>48318</v>
      </c>
      <c r="M15" s="3">
        <v>47881</v>
      </c>
      <c r="N15" s="4">
        <v>32341168</v>
      </c>
      <c r="O15" s="6">
        <v>32799635</v>
      </c>
      <c r="P15" s="3">
        <v>33129629</v>
      </c>
      <c r="Q15" s="4">
        <v>33463236</v>
      </c>
    </row>
    <row r="16" spans="1:17" ht="13.5">
      <c r="A16" s="19" t="s">
        <v>33</v>
      </c>
      <c r="B16" s="25"/>
      <c r="C16" s="3">
        <v>322577</v>
      </c>
      <c r="D16" s="3">
        <v>337634</v>
      </c>
      <c r="E16" s="3">
        <v>306390</v>
      </c>
      <c r="F16" s="3">
        <v>382210</v>
      </c>
      <c r="G16" s="3">
        <v>353061</v>
      </c>
      <c r="H16" s="3">
        <v>284984</v>
      </c>
      <c r="I16" s="3">
        <v>361166</v>
      </c>
      <c r="J16" s="3">
        <v>344425</v>
      </c>
      <c r="K16" s="3">
        <v>356865</v>
      </c>
      <c r="L16" s="3">
        <v>360118</v>
      </c>
      <c r="M16" s="3">
        <v>356538</v>
      </c>
      <c r="N16" s="4">
        <v>355919</v>
      </c>
      <c r="O16" s="6">
        <v>4121887</v>
      </c>
      <c r="P16" s="3">
        <v>4327967</v>
      </c>
      <c r="Q16" s="4">
        <v>4544350</v>
      </c>
    </row>
    <row r="17" spans="1:17" ht="13.5">
      <c r="A17" s="21" t="s">
        <v>34</v>
      </c>
      <c r="B17" s="20"/>
      <c r="C17" s="3">
        <v>309985</v>
      </c>
      <c r="D17" s="3">
        <v>368388</v>
      </c>
      <c r="E17" s="3">
        <v>340124</v>
      </c>
      <c r="F17" s="3">
        <v>510848</v>
      </c>
      <c r="G17" s="3">
        <v>374424</v>
      </c>
      <c r="H17" s="3">
        <v>316682</v>
      </c>
      <c r="I17" s="3">
        <v>394882</v>
      </c>
      <c r="J17" s="3">
        <v>338200</v>
      </c>
      <c r="K17" s="3">
        <v>361779</v>
      </c>
      <c r="L17" s="3">
        <v>365361</v>
      </c>
      <c r="M17" s="3">
        <v>361421</v>
      </c>
      <c r="N17" s="4">
        <v>257906</v>
      </c>
      <c r="O17" s="6">
        <v>4300000</v>
      </c>
      <c r="P17" s="3">
        <v>4407500</v>
      </c>
      <c r="Q17" s="4">
        <v>4517688</v>
      </c>
    </row>
    <row r="18" spans="1:17" ht="13.5">
      <c r="A18" s="19" t="s">
        <v>35</v>
      </c>
      <c r="B18" s="25"/>
      <c r="C18" s="3">
        <v>38142217</v>
      </c>
      <c r="D18" s="3">
        <v>1550000</v>
      </c>
      <c r="E18" s="3">
        <v>3630041</v>
      </c>
      <c r="F18" s="3">
        <v>88400</v>
      </c>
      <c r="G18" s="3">
        <v>4264146</v>
      </c>
      <c r="H18" s="3">
        <v>30508283</v>
      </c>
      <c r="I18" s="3">
        <v>3841708</v>
      </c>
      <c r="J18" s="3">
        <v>7047600</v>
      </c>
      <c r="K18" s="3">
        <v>22883500</v>
      </c>
      <c r="L18" s="3">
        <v>0</v>
      </c>
      <c r="M18" s="3">
        <v>0</v>
      </c>
      <c r="N18" s="4">
        <v>710000</v>
      </c>
      <c r="O18" s="6">
        <v>112665895</v>
      </c>
      <c r="P18" s="3">
        <v>117139885</v>
      </c>
      <c r="Q18" s="4">
        <v>136872374</v>
      </c>
    </row>
    <row r="19" spans="1:17" ht="13.5">
      <c r="A19" s="19" t="s">
        <v>36</v>
      </c>
      <c r="B19" s="25"/>
      <c r="C19" s="22">
        <v>596151</v>
      </c>
      <c r="D19" s="22">
        <v>901100</v>
      </c>
      <c r="E19" s="22">
        <v>890014</v>
      </c>
      <c r="F19" s="22">
        <v>1391771</v>
      </c>
      <c r="G19" s="22">
        <v>1160397</v>
      </c>
      <c r="H19" s="22">
        <v>858579</v>
      </c>
      <c r="I19" s="22">
        <v>810101</v>
      </c>
      <c r="J19" s="22">
        <v>1036379</v>
      </c>
      <c r="K19" s="22">
        <v>984910</v>
      </c>
      <c r="L19" s="22">
        <v>992228</v>
      </c>
      <c r="M19" s="22">
        <v>984176</v>
      </c>
      <c r="N19" s="23">
        <v>758662</v>
      </c>
      <c r="O19" s="24">
        <v>11364468</v>
      </c>
      <c r="P19" s="22">
        <v>11848053</v>
      </c>
      <c r="Q19" s="23">
        <v>12355862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200000</v>
      </c>
      <c r="O20" s="6">
        <v>200000</v>
      </c>
      <c r="P20" s="3">
        <v>200000</v>
      </c>
      <c r="Q20" s="4">
        <v>200000</v>
      </c>
    </row>
    <row r="21" spans="1:17" ht="25.5">
      <c r="A21" s="27" t="s">
        <v>38</v>
      </c>
      <c r="B21" s="28"/>
      <c r="C21" s="29">
        <f aca="true" t="shared" si="0" ref="C21:Q21">SUM(C5:C20)</f>
        <v>86627761</v>
      </c>
      <c r="D21" s="29">
        <f t="shared" si="0"/>
        <v>51917860</v>
      </c>
      <c r="E21" s="29">
        <f t="shared" si="0"/>
        <v>48426909</v>
      </c>
      <c r="F21" s="29">
        <f>SUM(F5:F20)</f>
        <v>46535480</v>
      </c>
      <c r="G21" s="29">
        <f>SUM(G5:G20)</f>
        <v>51407681</v>
      </c>
      <c r="H21" s="29">
        <f>SUM(H5:H20)</f>
        <v>77060988</v>
      </c>
      <c r="I21" s="29">
        <f>SUM(I5:I20)</f>
        <v>48908419</v>
      </c>
      <c r="J21" s="29">
        <f t="shared" si="0"/>
        <v>55018427</v>
      </c>
      <c r="K21" s="29">
        <f>SUM(K5:K20)</f>
        <v>69841256</v>
      </c>
      <c r="L21" s="29">
        <f>SUM(L5:L20)</f>
        <v>48456594</v>
      </c>
      <c r="M21" s="29">
        <f>SUM(M5:M20)</f>
        <v>49643760</v>
      </c>
      <c r="N21" s="30">
        <f t="shared" si="0"/>
        <v>117850308</v>
      </c>
      <c r="O21" s="31">
        <f t="shared" si="0"/>
        <v>751695443</v>
      </c>
      <c r="P21" s="29">
        <f t="shared" si="0"/>
        <v>817188742</v>
      </c>
      <c r="Q21" s="32">
        <f t="shared" si="0"/>
        <v>881961722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16309189</v>
      </c>
      <c r="D24" s="3">
        <v>16418001</v>
      </c>
      <c r="E24" s="3">
        <v>16439981</v>
      </c>
      <c r="F24" s="3">
        <v>16440532</v>
      </c>
      <c r="G24" s="3">
        <v>27236759</v>
      </c>
      <c r="H24" s="3">
        <v>16570548</v>
      </c>
      <c r="I24" s="3">
        <v>16562270</v>
      </c>
      <c r="J24" s="3">
        <v>16566723</v>
      </c>
      <c r="K24" s="3">
        <v>16575633</v>
      </c>
      <c r="L24" s="3">
        <v>16585664</v>
      </c>
      <c r="M24" s="3">
        <v>16594589</v>
      </c>
      <c r="N24" s="36">
        <v>25214093</v>
      </c>
      <c r="O24" s="6">
        <v>217513982</v>
      </c>
      <c r="P24" s="3">
        <v>231039751</v>
      </c>
      <c r="Q24" s="4">
        <v>250155471</v>
      </c>
    </row>
    <row r="25" spans="1:17" ht="13.5">
      <c r="A25" s="21" t="s">
        <v>41</v>
      </c>
      <c r="B25" s="20"/>
      <c r="C25" s="3">
        <v>854742</v>
      </c>
      <c r="D25" s="3">
        <v>854742</v>
      </c>
      <c r="E25" s="3">
        <v>854742</v>
      </c>
      <c r="F25" s="3">
        <v>854742</v>
      </c>
      <c r="G25" s="3">
        <v>854742</v>
      </c>
      <c r="H25" s="3">
        <v>854742</v>
      </c>
      <c r="I25" s="3">
        <v>854742</v>
      </c>
      <c r="J25" s="3">
        <v>1025694</v>
      </c>
      <c r="K25" s="3">
        <v>1025694</v>
      </c>
      <c r="L25" s="3">
        <v>1025694</v>
      </c>
      <c r="M25" s="3">
        <v>1025694</v>
      </c>
      <c r="N25" s="4">
        <v>1025694</v>
      </c>
      <c r="O25" s="6">
        <v>11111664</v>
      </c>
      <c r="P25" s="3">
        <v>11931705</v>
      </c>
      <c r="Q25" s="4">
        <v>12587952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35285249</v>
      </c>
      <c r="O26" s="6">
        <v>35285249</v>
      </c>
      <c r="P26" s="3">
        <v>37320823</v>
      </c>
      <c r="Q26" s="4">
        <v>39477507</v>
      </c>
    </row>
    <row r="27" spans="1:17" ht="13.5">
      <c r="A27" s="21" t="s">
        <v>43</v>
      </c>
      <c r="B27" s="20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88293120</v>
      </c>
      <c r="O27" s="6">
        <v>88293120</v>
      </c>
      <c r="P27" s="3">
        <v>96908036</v>
      </c>
      <c r="Q27" s="4">
        <v>103720085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9476428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9104804</v>
      </c>
      <c r="O28" s="6">
        <v>18581232</v>
      </c>
      <c r="P28" s="3">
        <v>17021583</v>
      </c>
      <c r="Q28" s="4">
        <v>15772179</v>
      </c>
    </row>
    <row r="29" spans="1:17" ht="13.5">
      <c r="A29" s="21" t="s">
        <v>45</v>
      </c>
      <c r="B29" s="20"/>
      <c r="C29" s="3">
        <v>0</v>
      </c>
      <c r="D29" s="3">
        <v>23018565</v>
      </c>
      <c r="E29" s="3">
        <v>23041584</v>
      </c>
      <c r="F29" s="3">
        <v>16064626</v>
      </c>
      <c r="G29" s="3">
        <v>12687691</v>
      </c>
      <c r="H29" s="3">
        <v>18810779</v>
      </c>
      <c r="I29" s="3">
        <v>22833890</v>
      </c>
      <c r="J29" s="3">
        <v>22857024</v>
      </c>
      <c r="K29" s="3">
        <v>15080181</v>
      </c>
      <c r="L29" s="3">
        <v>18203361</v>
      </c>
      <c r="M29" s="3">
        <v>18226564</v>
      </c>
      <c r="N29" s="36">
        <v>36875735</v>
      </c>
      <c r="O29" s="6">
        <v>227700000</v>
      </c>
      <c r="P29" s="3">
        <v>256512500</v>
      </c>
      <c r="Q29" s="4">
        <v>280497938</v>
      </c>
    </row>
    <row r="30" spans="1:17" ht="13.5">
      <c r="A30" s="21" t="s">
        <v>46</v>
      </c>
      <c r="B30" s="20"/>
      <c r="C30" s="3">
        <v>1020826</v>
      </c>
      <c r="D30" s="3">
        <v>1118414</v>
      </c>
      <c r="E30" s="3">
        <v>1076309</v>
      </c>
      <c r="F30" s="3">
        <v>1468116</v>
      </c>
      <c r="G30" s="3">
        <v>1551981</v>
      </c>
      <c r="H30" s="3">
        <v>1107861</v>
      </c>
      <c r="I30" s="3">
        <v>1740863</v>
      </c>
      <c r="J30" s="3">
        <v>1262774</v>
      </c>
      <c r="K30" s="3">
        <v>4563472</v>
      </c>
      <c r="L30" s="3">
        <v>4520341</v>
      </c>
      <c r="M30" s="3">
        <v>4496860</v>
      </c>
      <c r="N30" s="4">
        <v>10752678</v>
      </c>
      <c r="O30" s="6">
        <v>34680495</v>
      </c>
      <c r="P30" s="3">
        <v>31729260</v>
      </c>
      <c r="Q30" s="4">
        <v>33371765</v>
      </c>
    </row>
    <row r="31" spans="1:17" ht="13.5">
      <c r="A31" s="21" t="s">
        <v>47</v>
      </c>
      <c r="B31" s="20"/>
      <c r="C31" s="3">
        <v>1198000</v>
      </c>
      <c r="D31" s="3">
        <v>3124423</v>
      </c>
      <c r="E31" s="3">
        <v>3400627</v>
      </c>
      <c r="F31" s="3">
        <v>3885373</v>
      </c>
      <c r="G31" s="3">
        <v>4160863</v>
      </c>
      <c r="H31" s="3">
        <v>4117473</v>
      </c>
      <c r="I31" s="3">
        <v>3700024</v>
      </c>
      <c r="J31" s="3">
        <v>4960716</v>
      </c>
      <c r="K31" s="3">
        <v>4931801</v>
      </c>
      <c r="L31" s="3">
        <v>4937106</v>
      </c>
      <c r="M31" s="3">
        <v>4937225</v>
      </c>
      <c r="N31" s="36">
        <v>18863256</v>
      </c>
      <c r="O31" s="6">
        <v>62216887</v>
      </c>
      <c r="P31" s="3">
        <v>49601871</v>
      </c>
      <c r="Q31" s="4">
        <v>59121504</v>
      </c>
    </row>
    <row r="32" spans="1:17" ht="13.5">
      <c r="A32" s="21" t="s">
        <v>35</v>
      </c>
      <c r="B32" s="20"/>
      <c r="C32" s="3">
        <v>190987</v>
      </c>
      <c r="D32" s="3">
        <v>461487</v>
      </c>
      <c r="E32" s="3">
        <v>200987</v>
      </c>
      <c r="F32" s="3">
        <v>230987</v>
      </c>
      <c r="G32" s="3">
        <v>310987</v>
      </c>
      <c r="H32" s="3">
        <v>220987</v>
      </c>
      <c r="I32" s="3">
        <v>230987</v>
      </c>
      <c r="J32" s="3">
        <v>310987</v>
      </c>
      <c r="K32" s="3">
        <v>240987</v>
      </c>
      <c r="L32" s="3">
        <v>240987</v>
      </c>
      <c r="M32" s="3">
        <v>240987</v>
      </c>
      <c r="N32" s="4">
        <v>286291</v>
      </c>
      <c r="O32" s="6">
        <v>3167648</v>
      </c>
      <c r="P32" s="3">
        <v>2884207</v>
      </c>
      <c r="Q32" s="4">
        <v>2984736</v>
      </c>
    </row>
    <row r="33" spans="1:17" ht="13.5">
      <c r="A33" s="21" t="s">
        <v>48</v>
      </c>
      <c r="B33" s="20"/>
      <c r="C33" s="3">
        <v>919235</v>
      </c>
      <c r="D33" s="3">
        <v>2424246</v>
      </c>
      <c r="E33" s="3">
        <v>2889271</v>
      </c>
      <c r="F33" s="3">
        <v>3060675</v>
      </c>
      <c r="G33" s="3">
        <v>3312555</v>
      </c>
      <c r="H33" s="3">
        <v>2360644</v>
      </c>
      <c r="I33" s="3">
        <v>2747103</v>
      </c>
      <c r="J33" s="3">
        <v>1846804</v>
      </c>
      <c r="K33" s="3">
        <v>2751502</v>
      </c>
      <c r="L33" s="3">
        <v>2786046</v>
      </c>
      <c r="M33" s="3">
        <v>2898103</v>
      </c>
      <c r="N33" s="4">
        <v>10311352</v>
      </c>
      <c r="O33" s="6">
        <v>38307536</v>
      </c>
      <c r="P33" s="3">
        <v>40744875</v>
      </c>
      <c r="Q33" s="4">
        <v>44072801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1000000</v>
      </c>
      <c r="O34" s="6">
        <v>1000000</v>
      </c>
      <c r="P34" s="3">
        <v>1000000</v>
      </c>
      <c r="Q34" s="4">
        <v>1000000</v>
      </c>
    </row>
    <row r="35" spans="1:17" ht="12.75">
      <c r="A35" s="37" t="s">
        <v>50</v>
      </c>
      <c r="B35" s="28"/>
      <c r="C35" s="29">
        <f aca="true" t="shared" si="1" ref="C35:Q35">SUM(C24:C34)</f>
        <v>20492979</v>
      </c>
      <c r="D35" s="29">
        <f t="shared" si="1"/>
        <v>47419878</v>
      </c>
      <c r="E35" s="29">
        <f t="shared" si="1"/>
        <v>47903501</v>
      </c>
      <c r="F35" s="29">
        <f>SUM(F24:F34)</f>
        <v>42005051</v>
      </c>
      <c r="G35" s="29">
        <f>SUM(G24:G34)</f>
        <v>50115578</v>
      </c>
      <c r="H35" s="29">
        <f>SUM(H24:H34)</f>
        <v>53519462</v>
      </c>
      <c r="I35" s="29">
        <f>SUM(I24:I34)</f>
        <v>48669879</v>
      </c>
      <c r="J35" s="29">
        <f t="shared" si="1"/>
        <v>48830722</v>
      </c>
      <c r="K35" s="29">
        <f>SUM(K24:K34)</f>
        <v>45169270</v>
      </c>
      <c r="L35" s="29">
        <f>SUM(L24:L34)</f>
        <v>48299199</v>
      </c>
      <c r="M35" s="29">
        <f>SUM(M24:M34)</f>
        <v>48420022</v>
      </c>
      <c r="N35" s="32">
        <f t="shared" si="1"/>
        <v>237012272</v>
      </c>
      <c r="O35" s="31">
        <f t="shared" si="1"/>
        <v>737857813</v>
      </c>
      <c r="P35" s="29">
        <f t="shared" si="1"/>
        <v>776694611</v>
      </c>
      <c r="Q35" s="32">
        <f t="shared" si="1"/>
        <v>842761938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66134782</v>
      </c>
      <c r="D37" s="42">
        <f t="shared" si="2"/>
        <v>4497982</v>
      </c>
      <c r="E37" s="42">
        <f t="shared" si="2"/>
        <v>523408</v>
      </c>
      <c r="F37" s="42">
        <f>+F21-F35</f>
        <v>4530429</v>
      </c>
      <c r="G37" s="42">
        <f>+G21-G35</f>
        <v>1292103</v>
      </c>
      <c r="H37" s="42">
        <f>+H21-H35</f>
        <v>23541526</v>
      </c>
      <c r="I37" s="42">
        <f>+I21-I35</f>
        <v>238540</v>
      </c>
      <c r="J37" s="42">
        <f t="shared" si="2"/>
        <v>6187705</v>
      </c>
      <c r="K37" s="42">
        <f>+K21-K35</f>
        <v>24671986</v>
      </c>
      <c r="L37" s="42">
        <f>+L21-L35</f>
        <v>157395</v>
      </c>
      <c r="M37" s="42">
        <f>+M21-M35</f>
        <v>1223738</v>
      </c>
      <c r="N37" s="43">
        <f t="shared" si="2"/>
        <v>-119161964</v>
      </c>
      <c r="O37" s="44">
        <f t="shared" si="2"/>
        <v>13837630</v>
      </c>
      <c r="P37" s="42">
        <f t="shared" si="2"/>
        <v>40494131</v>
      </c>
      <c r="Q37" s="43">
        <f t="shared" si="2"/>
        <v>39199784</v>
      </c>
    </row>
    <row r="38" spans="1:17" ht="21" customHeight="1">
      <c r="A38" s="45" t="s">
        <v>52</v>
      </c>
      <c r="B38" s="25"/>
      <c r="C38" s="3">
        <v>3000000</v>
      </c>
      <c r="D38" s="3">
        <v>8120000</v>
      </c>
      <c r="E38" s="3">
        <v>8400000</v>
      </c>
      <c r="F38" s="3">
        <v>1500000</v>
      </c>
      <c r="G38" s="3">
        <v>16521000</v>
      </c>
      <c r="H38" s="3">
        <v>320000</v>
      </c>
      <c r="I38" s="3">
        <v>7560000</v>
      </c>
      <c r="J38" s="3">
        <v>8120000</v>
      </c>
      <c r="K38" s="3">
        <v>0</v>
      </c>
      <c r="L38" s="3">
        <v>14620000</v>
      </c>
      <c r="M38" s="3">
        <v>0</v>
      </c>
      <c r="N38" s="4">
        <v>-1000000</v>
      </c>
      <c r="O38" s="6">
        <v>67161000</v>
      </c>
      <c r="P38" s="3">
        <v>71936000</v>
      </c>
      <c r="Q38" s="4">
        <v>40439000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69134782</v>
      </c>
      <c r="D41" s="50">
        <f t="shared" si="3"/>
        <v>12617982</v>
      </c>
      <c r="E41" s="50">
        <f t="shared" si="3"/>
        <v>8923408</v>
      </c>
      <c r="F41" s="50">
        <f>SUM(F37:F40)</f>
        <v>6030429</v>
      </c>
      <c r="G41" s="50">
        <f>SUM(G37:G40)</f>
        <v>17813103</v>
      </c>
      <c r="H41" s="50">
        <f>SUM(H37:H40)</f>
        <v>23861526</v>
      </c>
      <c r="I41" s="50">
        <f>SUM(I37:I40)</f>
        <v>7798540</v>
      </c>
      <c r="J41" s="50">
        <f t="shared" si="3"/>
        <v>14307705</v>
      </c>
      <c r="K41" s="50">
        <f>SUM(K37:K40)</f>
        <v>24671986</v>
      </c>
      <c r="L41" s="50">
        <f>SUM(L37:L40)</f>
        <v>14777395</v>
      </c>
      <c r="M41" s="50">
        <f>SUM(M37:M40)</f>
        <v>1223738</v>
      </c>
      <c r="N41" s="51">
        <f t="shared" si="3"/>
        <v>-120161964</v>
      </c>
      <c r="O41" s="52">
        <f t="shared" si="3"/>
        <v>80998630</v>
      </c>
      <c r="P41" s="50">
        <f t="shared" si="3"/>
        <v>112430131</v>
      </c>
      <c r="Q41" s="51">
        <f t="shared" si="3"/>
        <v>79638784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69134782</v>
      </c>
      <c r="D43" s="57">
        <f t="shared" si="4"/>
        <v>12617982</v>
      </c>
      <c r="E43" s="57">
        <f t="shared" si="4"/>
        <v>8923408</v>
      </c>
      <c r="F43" s="57">
        <f>+F41-F42</f>
        <v>6030429</v>
      </c>
      <c r="G43" s="57">
        <f>+G41-G42</f>
        <v>17813103</v>
      </c>
      <c r="H43" s="57">
        <f>+H41-H42</f>
        <v>23861526</v>
      </c>
      <c r="I43" s="57">
        <f>+I41-I42</f>
        <v>7798540</v>
      </c>
      <c r="J43" s="57">
        <f t="shared" si="4"/>
        <v>14307705</v>
      </c>
      <c r="K43" s="57">
        <f>+K41-K42</f>
        <v>24671986</v>
      </c>
      <c r="L43" s="57">
        <f>+L41-L42</f>
        <v>14777395</v>
      </c>
      <c r="M43" s="57">
        <f>+M41-M42</f>
        <v>1223738</v>
      </c>
      <c r="N43" s="58">
        <f t="shared" si="4"/>
        <v>-120161964</v>
      </c>
      <c r="O43" s="59">
        <f t="shared" si="4"/>
        <v>80998630</v>
      </c>
      <c r="P43" s="57">
        <f t="shared" si="4"/>
        <v>112430131</v>
      </c>
      <c r="Q43" s="58">
        <f t="shared" si="4"/>
        <v>79638784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69134782</v>
      </c>
      <c r="D45" s="50">
        <f t="shared" si="5"/>
        <v>12617982</v>
      </c>
      <c r="E45" s="50">
        <f t="shared" si="5"/>
        <v>8923408</v>
      </c>
      <c r="F45" s="50">
        <f>SUM(F43:F44)</f>
        <v>6030429</v>
      </c>
      <c r="G45" s="50">
        <f>SUM(G43:G44)</f>
        <v>17813103</v>
      </c>
      <c r="H45" s="50">
        <f>SUM(H43:H44)</f>
        <v>23861526</v>
      </c>
      <c r="I45" s="50">
        <f>SUM(I43:I44)</f>
        <v>7798540</v>
      </c>
      <c r="J45" s="50">
        <f t="shared" si="5"/>
        <v>14307705</v>
      </c>
      <c r="K45" s="50">
        <f>SUM(K43:K44)</f>
        <v>24671986</v>
      </c>
      <c r="L45" s="50">
        <f>SUM(L43:L44)</f>
        <v>14777395</v>
      </c>
      <c r="M45" s="50">
        <f>SUM(M43:M44)</f>
        <v>1223738</v>
      </c>
      <c r="N45" s="51">
        <f t="shared" si="5"/>
        <v>-120161964</v>
      </c>
      <c r="O45" s="52">
        <f t="shared" si="5"/>
        <v>80998630</v>
      </c>
      <c r="P45" s="50">
        <f t="shared" si="5"/>
        <v>112430131</v>
      </c>
      <c r="Q45" s="51">
        <f t="shared" si="5"/>
        <v>79638784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69134782</v>
      </c>
      <c r="D47" s="63">
        <f t="shared" si="6"/>
        <v>12617982</v>
      </c>
      <c r="E47" s="63">
        <f t="shared" si="6"/>
        <v>8923408</v>
      </c>
      <c r="F47" s="63">
        <f>SUM(F45:F46)</f>
        <v>6030429</v>
      </c>
      <c r="G47" s="63">
        <f>SUM(G45:G46)</f>
        <v>17813103</v>
      </c>
      <c r="H47" s="63">
        <f>SUM(H45:H46)</f>
        <v>23861526</v>
      </c>
      <c r="I47" s="63">
        <f>SUM(I45:I46)</f>
        <v>7798540</v>
      </c>
      <c r="J47" s="63">
        <f t="shared" si="6"/>
        <v>14307705</v>
      </c>
      <c r="K47" s="63">
        <f>SUM(K45:K46)</f>
        <v>24671986</v>
      </c>
      <c r="L47" s="63">
        <f>SUM(L45:L46)</f>
        <v>14777395</v>
      </c>
      <c r="M47" s="63">
        <f>SUM(M45:M46)</f>
        <v>1223738</v>
      </c>
      <c r="N47" s="64">
        <f t="shared" si="6"/>
        <v>-120161964</v>
      </c>
      <c r="O47" s="65">
        <f t="shared" si="6"/>
        <v>80998630</v>
      </c>
      <c r="P47" s="63">
        <f t="shared" si="6"/>
        <v>112430131</v>
      </c>
      <c r="Q47" s="66">
        <f t="shared" si="6"/>
        <v>79638784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85125</v>
      </c>
      <c r="D6" s="3">
        <v>98076</v>
      </c>
      <c r="E6" s="3">
        <v>85876</v>
      </c>
      <c r="F6" s="3">
        <v>74378</v>
      </c>
      <c r="G6" s="3">
        <v>69022</v>
      </c>
      <c r="H6" s="3">
        <v>57516</v>
      </c>
      <c r="I6" s="3">
        <v>70188</v>
      </c>
      <c r="J6" s="3">
        <v>59608</v>
      </c>
      <c r="K6" s="3">
        <v>54345</v>
      </c>
      <c r="L6" s="3">
        <v>73314</v>
      </c>
      <c r="M6" s="3">
        <v>64186</v>
      </c>
      <c r="N6" s="4">
        <v>73000</v>
      </c>
      <c r="O6" s="6">
        <v>864634</v>
      </c>
      <c r="P6" s="3">
        <v>907866</v>
      </c>
      <c r="Q6" s="4">
        <v>953259</v>
      </c>
    </row>
    <row r="7" spans="1:17" ht="13.5">
      <c r="A7" s="21" t="s">
        <v>25</v>
      </c>
      <c r="B7" s="20"/>
      <c r="C7" s="3">
        <v>9767946</v>
      </c>
      <c r="D7" s="3">
        <v>4282982</v>
      </c>
      <c r="E7" s="3">
        <v>9587653</v>
      </c>
      <c r="F7" s="3">
        <v>8834226</v>
      </c>
      <c r="G7" s="3">
        <v>8221500</v>
      </c>
      <c r="H7" s="3">
        <v>8944114</v>
      </c>
      <c r="I7" s="3">
        <v>8817559</v>
      </c>
      <c r="J7" s="3">
        <v>8798487</v>
      </c>
      <c r="K7" s="3">
        <v>7715377</v>
      </c>
      <c r="L7" s="3">
        <v>7723060</v>
      </c>
      <c r="M7" s="3">
        <v>6916218</v>
      </c>
      <c r="N7" s="4">
        <v>10704932</v>
      </c>
      <c r="O7" s="6">
        <v>100314054</v>
      </c>
      <c r="P7" s="3">
        <v>105329755</v>
      </c>
      <c r="Q7" s="4">
        <v>110596244</v>
      </c>
    </row>
    <row r="8" spans="1:17" ht="13.5">
      <c r="A8" s="21" t="s">
        <v>26</v>
      </c>
      <c r="B8" s="20"/>
      <c r="C8" s="3">
        <v>7353</v>
      </c>
      <c r="D8" s="3">
        <v>7160</v>
      </c>
      <c r="E8" s="3">
        <v>7791</v>
      </c>
      <c r="F8" s="3">
        <v>7981</v>
      </c>
      <c r="G8" s="3">
        <v>7695</v>
      </c>
      <c r="H8" s="3">
        <v>7695</v>
      </c>
      <c r="I8" s="3">
        <v>7797</v>
      </c>
      <c r="J8" s="3">
        <v>7797</v>
      </c>
      <c r="K8" s="3">
        <v>7893</v>
      </c>
      <c r="L8" s="3">
        <v>7797</v>
      </c>
      <c r="M8" s="3">
        <v>7593</v>
      </c>
      <c r="N8" s="4">
        <v>7404</v>
      </c>
      <c r="O8" s="6">
        <v>91956</v>
      </c>
      <c r="P8" s="3">
        <v>96554</v>
      </c>
      <c r="Q8" s="4">
        <v>101381</v>
      </c>
    </row>
    <row r="9" spans="1:17" ht="13.5">
      <c r="A9" s="21" t="s">
        <v>27</v>
      </c>
      <c r="B9" s="20"/>
      <c r="C9" s="22">
        <v>5531</v>
      </c>
      <c r="D9" s="22">
        <v>5373</v>
      </c>
      <c r="E9" s="22">
        <v>5452</v>
      </c>
      <c r="F9" s="22">
        <v>5686</v>
      </c>
      <c r="G9" s="22">
        <v>5373</v>
      </c>
      <c r="H9" s="22">
        <v>5373</v>
      </c>
      <c r="I9" s="22">
        <v>5462</v>
      </c>
      <c r="J9" s="22">
        <v>5462</v>
      </c>
      <c r="K9" s="22">
        <v>5541</v>
      </c>
      <c r="L9" s="22">
        <v>5462</v>
      </c>
      <c r="M9" s="22">
        <v>5284</v>
      </c>
      <c r="N9" s="23">
        <v>5281</v>
      </c>
      <c r="O9" s="24">
        <v>65280</v>
      </c>
      <c r="P9" s="22">
        <v>68544</v>
      </c>
      <c r="Q9" s="23">
        <v>71972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196732</v>
      </c>
      <c r="D11" s="3">
        <v>195701</v>
      </c>
      <c r="E11" s="3">
        <v>215223</v>
      </c>
      <c r="F11" s="3">
        <v>198015</v>
      </c>
      <c r="G11" s="3">
        <v>186104</v>
      </c>
      <c r="H11" s="3">
        <v>121126</v>
      </c>
      <c r="I11" s="3">
        <v>273675</v>
      </c>
      <c r="J11" s="3">
        <v>199066</v>
      </c>
      <c r="K11" s="3">
        <v>211479</v>
      </c>
      <c r="L11" s="3">
        <v>202547</v>
      </c>
      <c r="M11" s="3">
        <v>188499</v>
      </c>
      <c r="N11" s="4">
        <v>213202</v>
      </c>
      <c r="O11" s="6">
        <v>2401369</v>
      </c>
      <c r="P11" s="3">
        <v>2524172</v>
      </c>
      <c r="Q11" s="4">
        <v>2653277</v>
      </c>
    </row>
    <row r="12" spans="1:17" ht="13.5">
      <c r="A12" s="19" t="s">
        <v>29</v>
      </c>
      <c r="B12" s="25"/>
      <c r="C12" s="3">
        <v>237550</v>
      </c>
      <c r="D12" s="3">
        <v>45590</v>
      </c>
      <c r="E12" s="3">
        <v>354078</v>
      </c>
      <c r="F12" s="3">
        <v>218765</v>
      </c>
      <c r="G12" s="3">
        <v>176496</v>
      </c>
      <c r="H12" s="3">
        <v>1662930</v>
      </c>
      <c r="I12" s="3">
        <v>2410977</v>
      </c>
      <c r="J12" s="3">
        <v>143364</v>
      </c>
      <c r="K12" s="3">
        <v>143794</v>
      </c>
      <c r="L12" s="3">
        <v>4200595</v>
      </c>
      <c r="M12" s="3">
        <v>176761</v>
      </c>
      <c r="N12" s="4">
        <v>12066241</v>
      </c>
      <c r="O12" s="6">
        <v>21837141</v>
      </c>
      <c r="P12" s="3">
        <v>21500000</v>
      </c>
      <c r="Q12" s="4">
        <v>20500000</v>
      </c>
    </row>
    <row r="13" spans="1:17" ht="13.5">
      <c r="A13" s="19" t="s">
        <v>30</v>
      </c>
      <c r="B13" s="25"/>
      <c r="C13" s="3">
        <v>4777</v>
      </c>
      <c r="D13" s="3">
        <v>4802</v>
      </c>
      <c r="E13" s="3">
        <v>4707</v>
      </c>
      <c r="F13" s="3">
        <v>4748</v>
      </c>
      <c r="G13" s="3">
        <v>4995</v>
      </c>
      <c r="H13" s="3">
        <v>4432</v>
      </c>
      <c r="I13" s="3">
        <v>3765</v>
      </c>
      <c r="J13" s="3">
        <v>6420</v>
      </c>
      <c r="K13" s="3">
        <v>7191</v>
      </c>
      <c r="L13" s="3">
        <v>7320</v>
      </c>
      <c r="M13" s="3">
        <v>7377</v>
      </c>
      <c r="N13" s="4">
        <v>1659</v>
      </c>
      <c r="O13" s="6">
        <v>62193</v>
      </c>
      <c r="P13" s="3">
        <v>65304</v>
      </c>
      <c r="Q13" s="4">
        <v>68567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1739</v>
      </c>
      <c r="D15" s="3">
        <v>1739</v>
      </c>
      <c r="E15" s="3">
        <v>1739</v>
      </c>
      <c r="F15" s="3">
        <v>1739</v>
      </c>
      <c r="G15" s="3">
        <v>1739</v>
      </c>
      <c r="H15" s="3">
        <v>1739</v>
      </c>
      <c r="I15" s="3">
        <v>1739</v>
      </c>
      <c r="J15" s="3">
        <v>1739</v>
      </c>
      <c r="K15" s="3">
        <v>1739</v>
      </c>
      <c r="L15" s="3">
        <v>1739</v>
      </c>
      <c r="M15" s="3">
        <v>1739</v>
      </c>
      <c r="N15" s="4">
        <v>1741</v>
      </c>
      <c r="O15" s="6">
        <v>20870</v>
      </c>
      <c r="P15" s="3">
        <v>20870</v>
      </c>
      <c r="Q15" s="4">
        <v>20870</v>
      </c>
    </row>
    <row r="16" spans="1:17" ht="13.5">
      <c r="A16" s="19" t="s">
        <v>33</v>
      </c>
      <c r="B16" s="25"/>
      <c r="C16" s="3">
        <v>11632</v>
      </c>
      <c r="D16" s="3">
        <v>17811</v>
      </c>
      <c r="E16" s="3">
        <v>16741</v>
      </c>
      <c r="F16" s="3">
        <v>29181</v>
      </c>
      <c r="G16" s="3">
        <v>25678</v>
      </c>
      <c r="H16" s="3">
        <v>13098</v>
      </c>
      <c r="I16" s="3">
        <v>14980</v>
      </c>
      <c r="J16" s="3">
        <v>20161</v>
      </c>
      <c r="K16" s="3">
        <v>29311</v>
      </c>
      <c r="L16" s="3">
        <v>12607</v>
      </c>
      <c r="M16" s="3">
        <v>20401</v>
      </c>
      <c r="N16" s="4">
        <v>11996</v>
      </c>
      <c r="O16" s="6">
        <v>223597</v>
      </c>
      <c r="P16" s="3">
        <v>234976</v>
      </c>
      <c r="Q16" s="4">
        <v>246936</v>
      </c>
    </row>
    <row r="17" spans="1:17" ht="13.5">
      <c r="A17" s="21" t="s">
        <v>34</v>
      </c>
      <c r="B17" s="20"/>
      <c r="C17" s="3">
        <v>11131619</v>
      </c>
      <c r="D17" s="3">
        <v>9553363</v>
      </c>
      <c r="E17" s="3">
        <v>12954180</v>
      </c>
      <c r="F17" s="3">
        <v>16345054</v>
      </c>
      <c r="G17" s="3">
        <v>18410660</v>
      </c>
      <c r="H17" s="3">
        <v>14311552</v>
      </c>
      <c r="I17" s="3">
        <v>13274724</v>
      </c>
      <c r="J17" s="3">
        <v>19103580</v>
      </c>
      <c r="K17" s="3">
        <v>19103580</v>
      </c>
      <c r="L17" s="3">
        <v>-478808</v>
      </c>
      <c r="M17" s="3">
        <v>7421626</v>
      </c>
      <c r="N17" s="4">
        <v>-10021130</v>
      </c>
      <c r="O17" s="6">
        <v>131110000</v>
      </c>
      <c r="P17" s="3">
        <v>139705000</v>
      </c>
      <c r="Q17" s="4">
        <v>147388775</v>
      </c>
    </row>
    <row r="18" spans="1:17" ht="13.5">
      <c r="A18" s="19" t="s">
        <v>35</v>
      </c>
      <c r="B18" s="25"/>
      <c r="C18" s="3">
        <v>8101600</v>
      </c>
      <c r="D18" s="3">
        <v>248997</v>
      </c>
      <c r="E18" s="3">
        <v>446864</v>
      </c>
      <c r="F18" s="3">
        <v>870049</v>
      </c>
      <c r="G18" s="3">
        <v>697789</v>
      </c>
      <c r="H18" s="3">
        <v>11290094</v>
      </c>
      <c r="I18" s="3">
        <v>273289</v>
      </c>
      <c r="J18" s="3">
        <v>712019</v>
      </c>
      <c r="K18" s="3">
        <v>408390</v>
      </c>
      <c r="L18" s="3">
        <v>269496</v>
      </c>
      <c r="M18" s="3">
        <v>807416</v>
      </c>
      <c r="N18" s="4">
        <v>727997</v>
      </c>
      <c r="O18" s="6">
        <v>24854000</v>
      </c>
      <c r="P18" s="3">
        <v>25014000</v>
      </c>
      <c r="Q18" s="4">
        <v>27696000</v>
      </c>
    </row>
    <row r="19" spans="1:17" ht="13.5">
      <c r="A19" s="19" t="s">
        <v>36</v>
      </c>
      <c r="B19" s="25"/>
      <c r="C19" s="22">
        <v>32705677</v>
      </c>
      <c r="D19" s="22">
        <v>1728390</v>
      </c>
      <c r="E19" s="22">
        <v>1652180</v>
      </c>
      <c r="F19" s="22">
        <v>1712310</v>
      </c>
      <c r="G19" s="22">
        <v>1621494</v>
      </c>
      <c r="H19" s="22">
        <v>22474559</v>
      </c>
      <c r="I19" s="22">
        <v>1739443</v>
      </c>
      <c r="J19" s="22">
        <v>1735751</v>
      </c>
      <c r="K19" s="22">
        <v>24551689</v>
      </c>
      <c r="L19" s="22">
        <v>2292480</v>
      </c>
      <c r="M19" s="22">
        <v>1756492</v>
      </c>
      <c r="N19" s="23">
        <v>814959</v>
      </c>
      <c r="O19" s="24">
        <v>94785424</v>
      </c>
      <c r="P19" s="22">
        <v>98059149</v>
      </c>
      <c r="Q19" s="23">
        <v>101323643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62257281</v>
      </c>
      <c r="D21" s="29">
        <f t="shared" si="0"/>
        <v>16189984</v>
      </c>
      <c r="E21" s="29">
        <f t="shared" si="0"/>
        <v>25332484</v>
      </c>
      <c r="F21" s="29">
        <f>SUM(F5:F20)</f>
        <v>28302132</v>
      </c>
      <c r="G21" s="29">
        <f>SUM(G5:G20)</f>
        <v>29428545</v>
      </c>
      <c r="H21" s="29">
        <f>SUM(H5:H20)</f>
        <v>58894228</v>
      </c>
      <c r="I21" s="29">
        <f>SUM(I5:I20)</f>
        <v>26893598</v>
      </c>
      <c r="J21" s="29">
        <f t="shared" si="0"/>
        <v>30793454</v>
      </c>
      <c r="K21" s="29">
        <f>SUM(K5:K20)</f>
        <v>52240329</v>
      </c>
      <c r="L21" s="29">
        <f>SUM(L5:L20)</f>
        <v>14317609</v>
      </c>
      <c r="M21" s="29">
        <f>SUM(M5:M20)</f>
        <v>17373592</v>
      </c>
      <c r="N21" s="30">
        <f t="shared" si="0"/>
        <v>14607282</v>
      </c>
      <c r="O21" s="31">
        <f t="shared" si="0"/>
        <v>376630518</v>
      </c>
      <c r="P21" s="29">
        <f t="shared" si="0"/>
        <v>393526190</v>
      </c>
      <c r="Q21" s="32">
        <f t="shared" si="0"/>
        <v>411620924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14774607</v>
      </c>
      <c r="D24" s="3">
        <v>14774607</v>
      </c>
      <c r="E24" s="3">
        <v>14774607</v>
      </c>
      <c r="F24" s="3">
        <v>14774607</v>
      </c>
      <c r="G24" s="3">
        <v>25090280</v>
      </c>
      <c r="H24" s="3">
        <v>14774607</v>
      </c>
      <c r="I24" s="3">
        <v>14828228</v>
      </c>
      <c r="J24" s="3">
        <v>14774607</v>
      </c>
      <c r="K24" s="3">
        <v>16558607</v>
      </c>
      <c r="L24" s="3">
        <v>14774607</v>
      </c>
      <c r="M24" s="3">
        <v>14774607</v>
      </c>
      <c r="N24" s="36">
        <v>19120974</v>
      </c>
      <c r="O24" s="6">
        <v>193794945</v>
      </c>
      <c r="P24" s="3">
        <v>207473936</v>
      </c>
      <c r="Q24" s="4">
        <v>221017185</v>
      </c>
    </row>
    <row r="25" spans="1:17" ht="13.5">
      <c r="A25" s="21" t="s">
        <v>41</v>
      </c>
      <c r="B25" s="20"/>
      <c r="C25" s="3">
        <v>563314</v>
      </c>
      <c r="D25" s="3">
        <v>563314</v>
      </c>
      <c r="E25" s="3">
        <v>563314</v>
      </c>
      <c r="F25" s="3">
        <v>563314</v>
      </c>
      <c r="G25" s="3">
        <v>563314</v>
      </c>
      <c r="H25" s="3">
        <v>563314</v>
      </c>
      <c r="I25" s="3">
        <v>563314</v>
      </c>
      <c r="J25" s="3">
        <v>563314</v>
      </c>
      <c r="K25" s="3">
        <v>563314</v>
      </c>
      <c r="L25" s="3">
        <v>563314</v>
      </c>
      <c r="M25" s="3">
        <v>563314</v>
      </c>
      <c r="N25" s="4">
        <v>563403</v>
      </c>
      <c r="O25" s="6">
        <v>6759857</v>
      </c>
      <c r="P25" s="3">
        <v>7154599</v>
      </c>
      <c r="Q25" s="4">
        <v>7557238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900000</v>
      </c>
      <c r="O26" s="6">
        <v>900000</v>
      </c>
      <c r="P26" s="3">
        <v>920000</v>
      </c>
      <c r="Q26" s="4">
        <v>941000</v>
      </c>
    </row>
    <row r="27" spans="1:17" ht="13.5">
      <c r="A27" s="21" t="s">
        <v>43</v>
      </c>
      <c r="B27" s="20"/>
      <c r="C27" s="3">
        <v>772588</v>
      </c>
      <c r="D27" s="3">
        <v>772588</v>
      </c>
      <c r="E27" s="3">
        <v>772588</v>
      </c>
      <c r="F27" s="3">
        <v>772588</v>
      </c>
      <c r="G27" s="3">
        <v>772588</v>
      </c>
      <c r="H27" s="3">
        <v>772588</v>
      </c>
      <c r="I27" s="3">
        <v>772588</v>
      </c>
      <c r="J27" s="3">
        <v>772588</v>
      </c>
      <c r="K27" s="3">
        <v>772588</v>
      </c>
      <c r="L27" s="3">
        <v>772588</v>
      </c>
      <c r="M27" s="3">
        <v>772588</v>
      </c>
      <c r="N27" s="36">
        <v>773104</v>
      </c>
      <c r="O27" s="6">
        <v>9271572</v>
      </c>
      <c r="P27" s="3">
        <v>9271262</v>
      </c>
      <c r="Q27" s="4">
        <v>9271462</v>
      </c>
    </row>
    <row r="28" spans="1:17" ht="13.5">
      <c r="A28" s="21" t="s">
        <v>44</v>
      </c>
      <c r="B28" s="20"/>
      <c r="C28" s="3">
        <v>14441</v>
      </c>
      <c r="D28" s="3">
        <v>14441</v>
      </c>
      <c r="E28" s="3">
        <v>14441</v>
      </c>
      <c r="F28" s="3">
        <v>14441</v>
      </c>
      <c r="G28" s="3">
        <v>14441</v>
      </c>
      <c r="H28" s="3">
        <v>14441</v>
      </c>
      <c r="I28" s="3">
        <v>14441</v>
      </c>
      <c r="J28" s="3">
        <v>14441</v>
      </c>
      <c r="K28" s="3">
        <v>14441</v>
      </c>
      <c r="L28" s="3">
        <v>14441</v>
      </c>
      <c r="M28" s="3">
        <v>14441</v>
      </c>
      <c r="N28" s="4">
        <v>14449</v>
      </c>
      <c r="O28" s="6">
        <v>173300</v>
      </c>
      <c r="P28" s="3">
        <v>181606</v>
      </c>
      <c r="Q28" s="4">
        <v>190736</v>
      </c>
    </row>
    <row r="29" spans="1:17" ht="13.5">
      <c r="A29" s="21" t="s">
        <v>45</v>
      </c>
      <c r="B29" s="20"/>
      <c r="C29" s="3">
        <v>0</v>
      </c>
      <c r="D29" s="3">
        <v>1358465</v>
      </c>
      <c r="E29" s="3">
        <v>394622</v>
      </c>
      <c r="F29" s="3">
        <v>0</v>
      </c>
      <c r="G29" s="3">
        <v>790707</v>
      </c>
      <c r="H29" s="3">
        <v>0</v>
      </c>
      <c r="I29" s="3">
        <v>428723</v>
      </c>
      <c r="J29" s="3">
        <v>757200</v>
      </c>
      <c r="K29" s="3">
        <v>0</v>
      </c>
      <c r="L29" s="3">
        <v>290188</v>
      </c>
      <c r="M29" s="3">
        <v>612382</v>
      </c>
      <c r="N29" s="36">
        <v>8856333</v>
      </c>
      <c r="O29" s="6">
        <v>13488620</v>
      </c>
      <c r="P29" s="3">
        <v>14837482</v>
      </c>
      <c r="Q29" s="4">
        <v>15579356</v>
      </c>
    </row>
    <row r="30" spans="1:17" ht="13.5">
      <c r="A30" s="21" t="s">
        <v>46</v>
      </c>
      <c r="B30" s="20"/>
      <c r="C30" s="3">
        <v>1052714</v>
      </c>
      <c r="D30" s="3">
        <v>5428902</v>
      </c>
      <c r="E30" s="3">
        <v>3135171</v>
      </c>
      <c r="F30" s="3">
        <v>4831407</v>
      </c>
      <c r="G30" s="3">
        <v>7707965</v>
      </c>
      <c r="H30" s="3">
        <v>5624119</v>
      </c>
      <c r="I30" s="3">
        <v>2326399</v>
      </c>
      <c r="J30" s="3">
        <v>8173291</v>
      </c>
      <c r="K30" s="3">
        <v>6606102</v>
      </c>
      <c r="L30" s="3">
        <v>3285322</v>
      </c>
      <c r="M30" s="3">
        <v>4082998</v>
      </c>
      <c r="N30" s="4">
        <v>-1340472</v>
      </c>
      <c r="O30" s="6">
        <v>50913918</v>
      </c>
      <c r="P30" s="3">
        <v>53086842</v>
      </c>
      <c r="Q30" s="4">
        <v>56050465</v>
      </c>
    </row>
    <row r="31" spans="1:17" ht="13.5">
      <c r="A31" s="21" t="s">
        <v>47</v>
      </c>
      <c r="B31" s="20"/>
      <c r="C31" s="3">
        <v>683252</v>
      </c>
      <c r="D31" s="3">
        <v>1365500</v>
      </c>
      <c r="E31" s="3">
        <v>2047094</v>
      </c>
      <c r="F31" s="3">
        <v>1861910</v>
      </c>
      <c r="G31" s="3">
        <v>1780190</v>
      </c>
      <c r="H31" s="3">
        <v>3979249</v>
      </c>
      <c r="I31" s="3">
        <v>1633820</v>
      </c>
      <c r="J31" s="3">
        <v>1812714</v>
      </c>
      <c r="K31" s="3">
        <v>4136239</v>
      </c>
      <c r="L31" s="3">
        <v>1996971</v>
      </c>
      <c r="M31" s="3">
        <v>2554341</v>
      </c>
      <c r="N31" s="36">
        <v>5090770</v>
      </c>
      <c r="O31" s="6">
        <v>28942050</v>
      </c>
      <c r="P31" s="3">
        <v>30079096</v>
      </c>
      <c r="Q31" s="4">
        <v>30513007</v>
      </c>
    </row>
    <row r="32" spans="1:17" ht="13.5">
      <c r="A32" s="21" t="s">
        <v>35</v>
      </c>
      <c r="B32" s="20"/>
      <c r="C32" s="3">
        <v>99999</v>
      </c>
      <c r="D32" s="3">
        <v>99999</v>
      </c>
      <c r="E32" s="3">
        <v>99999</v>
      </c>
      <c r="F32" s="3">
        <v>99999</v>
      </c>
      <c r="G32" s="3">
        <v>99999</v>
      </c>
      <c r="H32" s="3">
        <v>99999</v>
      </c>
      <c r="I32" s="3">
        <v>99999</v>
      </c>
      <c r="J32" s="3">
        <v>99999</v>
      </c>
      <c r="K32" s="3">
        <v>99999</v>
      </c>
      <c r="L32" s="3">
        <v>99999</v>
      </c>
      <c r="M32" s="3">
        <v>99999</v>
      </c>
      <c r="N32" s="4">
        <v>100011</v>
      </c>
      <c r="O32" s="6">
        <v>1200000</v>
      </c>
      <c r="P32" s="3">
        <v>1255000</v>
      </c>
      <c r="Q32" s="4">
        <v>1313025</v>
      </c>
    </row>
    <row r="33" spans="1:17" ht="13.5">
      <c r="A33" s="21" t="s">
        <v>48</v>
      </c>
      <c r="B33" s="20"/>
      <c r="C33" s="3">
        <v>7422862</v>
      </c>
      <c r="D33" s="3">
        <v>5466999</v>
      </c>
      <c r="E33" s="3">
        <v>5466999</v>
      </c>
      <c r="F33" s="3">
        <v>5466999</v>
      </c>
      <c r="G33" s="3">
        <v>5466999</v>
      </c>
      <c r="H33" s="3">
        <v>5466999</v>
      </c>
      <c r="I33" s="3">
        <v>5466999</v>
      </c>
      <c r="J33" s="3">
        <v>5466999</v>
      </c>
      <c r="K33" s="3">
        <v>5466999</v>
      </c>
      <c r="L33" s="3">
        <v>5466999</v>
      </c>
      <c r="M33" s="3">
        <v>6875882</v>
      </c>
      <c r="N33" s="4">
        <v>7093342</v>
      </c>
      <c r="O33" s="6">
        <v>70595077</v>
      </c>
      <c r="P33" s="3">
        <v>73867685</v>
      </c>
      <c r="Q33" s="4">
        <v>77507000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25383777</v>
      </c>
      <c r="D35" s="29">
        <f t="shared" si="1"/>
        <v>29844815</v>
      </c>
      <c r="E35" s="29">
        <f t="shared" si="1"/>
        <v>27268835</v>
      </c>
      <c r="F35" s="29">
        <f>SUM(F24:F34)</f>
        <v>28385265</v>
      </c>
      <c r="G35" s="29">
        <f>SUM(G24:G34)</f>
        <v>42286483</v>
      </c>
      <c r="H35" s="29">
        <f>SUM(H24:H34)</f>
        <v>31295316</v>
      </c>
      <c r="I35" s="29">
        <f>SUM(I24:I34)</f>
        <v>26134511</v>
      </c>
      <c r="J35" s="29">
        <f t="shared" si="1"/>
        <v>32435153</v>
      </c>
      <c r="K35" s="29">
        <f>SUM(K24:K34)</f>
        <v>34218289</v>
      </c>
      <c r="L35" s="29">
        <f>SUM(L24:L34)</f>
        <v>27264429</v>
      </c>
      <c r="M35" s="29">
        <f>SUM(M24:M34)</f>
        <v>30350552</v>
      </c>
      <c r="N35" s="32">
        <f t="shared" si="1"/>
        <v>41171914</v>
      </c>
      <c r="O35" s="31">
        <f t="shared" si="1"/>
        <v>376039339</v>
      </c>
      <c r="P35" s="29">
        <f t="shared" si="1"/>
        <v>398127508</v>
      </c>
      <c r="Q35" s="32">
        <f t="shared" si="1"/>
        <v>419940474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36873504</v>
      </c>
      <c r="D37" s="42">
        <f t="shared" si="2"/>
        <v>-13654831</v>
      </c>
      <c r="E37" s="42">
        <f t="shared" si="2"/>
        <v>-1936351</v>
      </c>
      <c r="F37" s="42">
        <f>+F21-F35</f>
        <v>-83133</v>
      </c>
      <c r="G37" s="42">
        <f>+G21-G35</f>
        <v>-12857938</v>
      </c>
      <c r="H37" s="42">
        <f>+H21-H35</f>
        <v>27598912</v>
      </c>
      <c r="I37" s="42">
        <f>+I21-I35</f>
        <v>759087</v>
      </c>
      <c r="J37" s="42">
        <f t="shared" si="2"/>
        <v>-1641699</v>
      </c>
      <c r="K37" s="42">
        <f>+K21-K35</f>
        <v>18022040</v>
      </c>
      <c r="L37" s="42">
        <f>+L21-L35</f>
        <v>-12946820</v>
      </c>
      <c r="M37" s="42">
        <f>+M21-M35</f>
        <v>-12976960</v>
      </c>
      <c r="N37" s="43">
        <f t="shared" si="2"/>
        <v>-26564632</v>
      </c>
      <c r="O37" s="44">
        <f t="shared" si="2"/>
        <v>591179</v>
      </c>
      <c r="P37" s="42">
        <f t="shared" si="2"/>
        <v>-4601318</v>
      </c>
      <c r="Q37" s="43">
        <f t="shared" si="2"/>
        <v>-8319550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36873504</v>
      </c>
      <c r="D41" s="50">
        <f t="shared" si="3"/>
        <v>-13654831</v>
      </c>
      <c r="E41" s="50">
        <f t="shared" si="3"/>
        <v>-1936351</v>
      </c>
      <c r="F41" s="50">
        <f>SUM(F37:F40)</f>
        <v>-83133</v>
      </c>
      <c r="G41" s="50">
        <f>SUM(G37:G40)</f>
        <v>-12857938</v>
      </c>
      <c r="H41" s="50">
        <f>SUM(H37:H40)</f>
        <v>27598912</v>
      </c>
      <c r="I41" s="50">
        <f>SUM(I37:I40)</f>
        <v>759087</v>
      </c>
      <c r="J41" s="50">
        <f t="shared" si="3"/>
        <v>-1641699</v>
      </c>
      <c r="K41" s="50">
        <f>SUM(K37:K40)</f>
        <v>18022040</v>
      </c>
      <c r="L41" s="50">
        <f>SUM(L37:L40)</f>
        <v>-12946820</v>
      </c>
      <c r="M41" s="50">
        <f>SUM(M37:M40)</f>
        <v>-12976960</v>
      </c>
      <c r="N41" s="51">
        <f t="shared" si="3"/>
        <v>-26564632</v>
      </c>
      <c r="O41" s="52">
        <f t="shared" si="3"/>
        <v>591179</v>
      </c>
      <c r="P41" s="50">
        <f t="shared" si="3"/>
        <v>-4601318</v>
      </c>
      <c r="Q41" s="51">
        <f t="shared" si="3"/>
        <v>-8319550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36873504</v>
      </c>
      <c r="D43" s="57">
        <f t="shared" si="4"/>
        <v>-13654831</v>
      </c>
      <c r="E43" s="57">
        <f t="shared" si="4"/>
        <v>-1936351</v>
      </c>
      <c r="F43" s="57">
        <f>+F41-F42</f>
        <v>-83133</v>
      </c>
      <c r="G43" s="57">
        <f>+G41-G42</f>
        <v>-12857938</v>
      </c>
      <c r="H43" s="57">
        <f>+H41-H42</f>
        <v>27598912</v>
      </c>
      <c r="I43" s="57">
        <f>+I41-I42</f>
        <v>759087</v>
      </c>
      <c r="J43" s="57">
        <f t="shared" si="4"/>
        <v>-1641699</v>
      </c>
      <c r="K43" s="57">
        <f>+K41-K42</f>
        <v>18022040</v>
      </c>
      <c r="L43" s="57">
        <f>+L41-L42</f>
        <v>-12946820</v>
      </c>
      <c r="M43" s="57">
        <f>+M41-M42</f>
        <v>-12976960</v>
      </c>
      <c r="N43" s="58">
        <f t="shared" si="4"/>
        <v>-26564632</v>
      </c>
      <c r="O43" s="59">
        <f t="shared" si="4"/>
        <v>591179</v>
      </c>
      <c r="P43" s="57">
        <f t="shared" si="4"/>
        <v>-4601318</v>
      </c>
      <c r="Q43" s="58">
        <f t="shared" si="4"/>
        <v>-8319550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36873504</v>
      </c>
      <c r="D45" s="50">
        <f t="shared" si="5"/>
        <v>-13654831</v>
      </c>
      <c r="E45" s="50">
        <f t="shared" si="5"/>
        <v>-1936351</v>
      </c>
      <c r="F45" s="50">
        <f>SUM(F43:F44)</f>
        <v>-83133</v>
      </c>
      <c r="G45" s="50">
        <f>SUM(G43:G44)</f>
        <v>-12857938</v>
      </c>
      <c r="H45" s="50">
        <f>SUM(H43:H44)</f>
        <v>27598912</v>
      </c>
      <c r="I45" s="50">
        <f>SUM(I43:I44)</f>
        <v>759087</v>
      </c>
      <c r="J45" s="50">
        <f t="shared" si="5"/>
        <v>-1641699</v>
      </c>
      <c r="K45" s="50">
        <f>SUM(K43:K44)</f>
        <v>18022040</v>
      </c>
      <c r="L45" s="50">
        <f>SUM(L43:L44)</f>
        <v>-12946820</v>
      </c>
      <c r="M45" s="50">
        <f>SUM(M43:M44)</f>
        <v>-12976960</v>
      </c>
      <c r="N45" s="51">
        <f t="shared" si="5"/>
        <v>-26564632</v>
      </c>
      <c r="O45" s="52">
        <f t="shared" si="5"/>
        <v>591179</v>
      </c>
      <c r="P45" s="50">
        <f t="shared" si="5"/>
        <v>-4601318</v>
      </c>
      <c r="Q45" s="51">
        <f t="shared" si="5"/>
        <v>-8319550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36873504</v>
      </c>
      <c r="D47" s="63">
        <f t="shared" si="6"/>
        <v>-13654831</v>
      </c>
      <c r="E47" s="63">
        <f t="shared" si="6"/>
        <v>-1936351</v>
      </c>
      <c r="F47" s="63">
        <f>SUM(F45:F46)</f>
        <v>-83133</v>
      </c>
      <c r="G47" s="63">
        <f>SUM(G45:G46)</f>
        <v>-12857938</v>
      </c>
      <c r="H47" s="63">
        <f>SUM(H45:H46)</f>
        <v>27598912</v>
      </c>
      <c r="I47" s="63">
        <f>SUM(I45:I46)</f>
        <v>759087</v>
      </c>
      <c r="J47" s="63">
        <f t="shared" si="6"/>
        <v>-1641699</v>
      </c>
      <c r="K47" s="63">
        <f>SUM(K45:K46)</f>
        <v>18022040</v>
      </c>
      <c r="L47" s="63">
        <f>SUM(L45:L46)</f>
        <v>-12946820</v>
      </c>
      <c r="M47" s="63">
        <f>SUM(M45:M46)</f>
        <v>-12976960</v>
      </c>
      <c r="N47" s="64">
        <f t="shared" si="6"/>
        <v>-26564632</v>
      </c>
      <c r="O47" s="65">
        <f t="shared" si="6"/>
        <v>591179</v>
      </c>
      <c r="P47" s="63">
        <f t="shared" si="6"/>
        <v>-4601318</v>
      </c>
      <c r="Q47" s="66">
        <f t="shared" si="6"/>
        <v>-8319550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6023462</v>
      </c>
      <c r="D5" s="3">
        <v>6023462</v>
      </c>
      <c r="E5" s="3">
        <v>6023462</v>
      </c>
      <c r="F5" s="3">
        <v>6023462</v>
      </c>
      <c r="G5" s="3">
        <v>6023462</v>
      </c>
      <c r="H5" s="3">
        <v>6023462</v>
      </c>
      <c r="I5" s="3">
        <v>6023462</v>
      </c>
      <c r="J5" s="3">
        <v>6023462</v>
      </c>
      <c r="K5" s="3">
        <v>6023462</v>
      </c>
      <c r="L5" s="3">
        <v>6023462</v>
      </c>
      <c r="M5" s="3">
        <v>6023462</v>
      </c>
      <c r="N5" s="4">
        <v>6023436</v>
      </c>
      <c r="O5" s="5">
        <v>72281518</v>
      </c>
      <c r="P5" s="3">
        <v>75520934</v>
      </c>
      <c r="Q5" s="4">
        <v>78988355</v>
      </c>
    </row>
    <row r="6" spans="1:17" ht="13.5">
      <c r="A6" s="19" t="s">
        <v>24</v>
      </c>
      <c r="B6" s="20"/>
      <c r="C6" s="3">
        <v>22093227</v>
      </c>
      <c r="D6" s="3">
        <v>22093227</v>
      </c>
      <c r="E6" s="3">
        <v>22093238</v>
      </c>
      <c r="F6" s="3">
        <v>22093227</v>
      </c>
      <c r="G6" s="3">
        <v>22093227</v>
      </c>
      <c r="H6" s="3">
        <v>22093238</v>
      </c>
      <c r="I6" s="3">
        <v>22093227</v>
      </c>
      <c r="J6" s="3">
        <v>22093227</v>
      </c>
      <c r="K6" s="3">
        <v>22093238</v>
      </c>
      <c r="L6" s="3">
        <v>22093227</v>
      </c>
      <c r="M6" s="3">
        <v>22093227</v>
      </c>
      <c r="N6" s="4">
        <v>22093374</v>
      </c>
      <c r="O6" s="6">
        <v>265118904</v>
      </c>
      <c r="P6" s="3">
        <v>297673488</v>
      </c>
      <c r="Q6" s="4">
        <v>327313552</v>
      </c>
    </row>
    <row r="7" spans="1:17" ht="13.5">
      <c r="A7" s="21" t="s">
        <v>25</v>
      </c>
      <c r="B7" s="20"/>
      <c r="C7" s="3">
        <v>2887598</v>
      </c>
      <c r="D7" s="3">
        <v>2887598</v>
      </c>
      <c r="E7" s="3">
        <v>3200098</v>
      </c>
      <c r="F7" s="3">
        <v>2887598</v>
      </c>
      <c r="G7" s="3">
        <v>2887598</v>
      </c>
      <c r="H7" s="3">
        <v>3200098</v>
      </c>
      <c r="I7" s="3">
        <v>2887598</v>
      </c>
      <c r="J7" s="3">
        <v>2887598</v>
      </c>
      <c r="K7" s="3">
        <v>3200098</v>
      </c>
      <c r="L7" s="3">
        <v>2887598</v>
      </c>
      <c r="M7" s="3">
        <v>2887598</v>
      </c>
      <c r="N7" s="4">
        <v>3200087</v>
      </c>
      <c r="O7" s="6">
        <v>35901165</v>
      </c>
      <c r="P7" s="3">
        <v>37701831</v>
      </c>
      <c r="Q7" s="4">
        <v>40159100</v>
      </c>
    </row>
    <row r="8" spans="1:17" ht="13.5">
      <c r="A8" s="21" t="s">
        <v>26</v>
      </c>
      <c r="B8" s="20"/>
      <c r="C8" s="3">
        <v>1831706</v>
      </c>
      <c r="D8" s="3">
        <v>1831706</v>
      </c>
      <c r="E8" s="3">
        <v>1831706</v>
      </c>
      <c r="F8" s="3">
        <v>1831706</v>
      </c>
      <c r="G8" s="3">
        <v>1831706</v>
      </c>
      <c r="H8" s="3">
        <v>1881706</v>
      </c>
      <c r="I8" s="3">
        <v>1831706</v>
      </c>
      <c r="J8" s="3">
        <v>1831706</v>
      </c>
      <c r="K8" s="3">
        <v>1831706</v>
      </c>
      <c r="L8" s="3">
        <v>1831706</v>
      </c>
      <c r="M8" s="3">
        <v>1831706</v>
      </c>
      <c r="N8" s="4">
        <v>1881699</v>
      </c>
      <c r="O8" s="6">
        <v>22080465</v>
      </c>
      <c r="P8" s="3">
        <v>23357863</v>
      </c>
      <c r="Q8" s="4">
        <v>24709832</v>
      </c>
    </row>
    <row r="9" spans="1:17" ht="13.5">
      <c r="A9" s="21" t="s">
        <v>27</v>
      </c>
      <c r="B9" s="20"/>
      <c r="C9" s="22">
        <v>1987740</v>
      </c>
      <c r="D9" s="22">
        <v>1987740</v>
      </c>
      <c r="E9" s="22">
        <v>1987740</v>
      </c>
      <c r="F9" s="22">
        <v>1987740</v>
      </c>
      <c r="G9" s="22">
        <v>1987740</v>
      </c>
      <c r="H9" s="22">
        <v>1987740</v>
      </c>
      <c r="I9" s="22">
        <v>1987740</v>
      </c>
      <c r="J9" s="22">
        <v>1987740</v>
      </c>
      <c r="K9" s="22">
        <v>1987740</v>
      </c>
      <c r="L9" s="22">
        <v>1987740</v>
      </c>
      <c r="M9" s="22">
        <v>1987740</v>
      </c>
      <c r="N9" s="23">
        <v>1987742</v>
      </c>
      <c r="O9" s="24">
        <v>23852882</v>
      </c>
      <c r="P9" s="22">
        <v>25128849</v>
      </c>
      <c r="Q9" s="23">
        <v>26469234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630558</v>
      </c>
      <c r="D11" s="3">
        <v>630558</v>
      </c>
      <c r="E11" s="3">
        <v>630558</v>
      </c>
      <c r="F11" s="3">
        <v>630558</v>
      </c>
      <c r="G11" s="3">
        <v>630558</v>
      </c>
      <c r="H11" s="3">
        <v>630558</v>
      </c>
      <c r="I11" s="3">
        <v>630558</v>
      </c>
      <c r="J11" s="3">
        <v>630558</v>
      </c>
      <c r="K11" s="3">
        <v>630558</v>
      </c>
      <c r="L11" s="3">
        <v>630558</v>
      </c>
      <c r="M11" s="3">
        <v>630558</v>
      </c>
      <c r="N11" s="4">
        <v>630552</v>
      </c>
      <c r="O11" s="6">
        <v>7566690</v>
      </c>
      <c r="P11" s="3">
        <v>7945022</v>
      </c>
      <c r="Q11" s="4">
        <v>8342272</v>
      </c>
    </row>
    <row r="12" spans="1:17" ht="13.5">
      <c r="A12" s="19" t="s">
        <v>29</v>
      </c>
      <c r="B12" s="25"/>
      <c r="C12" s="3">
        <v>724548</v>
      </c>
      <c r="D12" s="3">
        <v>724548</v>
      </c>
      <c r="E12" s="3">
        <v>724548</v>
      </c>
      <c r="F12" s="3">
        <v>724548</v>
      </c>
      <c r="G12" s="3">
        <v>724548</v>
      </c>
      <c r="H12" s="3">
        <v>724548</v>
      </c>
      <c r="I12" s="3">
        <v>724548</v>
      </c>
      <c r="J12" s="3">
        <v>724548</v>
      </c>
      <c r="K12" s="3">
        <v>724548</v>
      </c>
      <c r="L12" s="3">
        <v>724548</v>
      </c>
      <c r="M12" s="3">
        <v>724548</v>
      </c>
      <c r="N12" s="4">
        <v>724529</v>
      </c>
      <c r="O12" s="6">
        <v>8694557</v>
      </c>
      <c r="P12" s="3">
        <v>9129286</v>
      </c>
      <c r="Q12" s="4">
        <v>9585749</v>
      </c>
    </row>
    <row r="13" spans="1:17" ht="13.5">
      <c r="A13" s="19" t="s">
        <v>30</v>
      </c>
      <c r="B13" s="25"/>
      <c r="C13" s="3">
        <v>655842</v>
      </c>
      <c r="D13" s="3">
        <v>655842</v>
      </c>
      <c r="E13" s="3">
        <v>655842</v>
      </c>
      <c r="F13" s="3">
        <v>655842</v>
      </c>
      <c r="G13" s="3">
        <v>655842</v>
      </c>
      <c r="H13" s="3">
        <v>655842</v>
      </c>
      <c r="I13" s="3">
        <v>655842</v>
      </c>
      <c r="J13" s="3">
        <v>655842</v>
      </c>
      <c r="K13" s="3">
        <v>655842</v>
      </c>
      <c r="L13" s="3">
        <v>655842</v>
      </c>
      <c r="M13" s="3">
        <v>655842</v>
      </c>
      <c r="N13" s="4">
        <v>655802</v>
      </c>
      <c r="O13" s="6">
        <v>7870064</v>
      </c>
      <c r="P13" s="3">
        <v>8263569</v>
      </c>
      <c r="Q13" s="4">
        <v>8676745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1623530</v>
      </c>
      <c r="D15" s="3">
        <v>1623530</v>
      </c>
      <c r="E15" s="3">
        <v>1623530</v>
      </c>
      <c r="F15" s="3">
        <v>1623530</v>
      </c>
      <c r="G15" s="3">
        <v>1623530</v>
      </c>
      <c r="H15" s="3">
        <v>1623530</v>
      </c>
      <c r="I15" s="3">
        <v>1623530</v>
      </c>
      <c r="J15" s="3">
        <v>1623530</v>
      </c>
      <c r="K15" s="3">
        <v>1623530</v>
      </c>
      <c r="L15" s="3">
        <v>1623530</v>
      </c>
      <c r="M15" s="3">
        <v>1623530</v>
      </c>
      <c r="N15" s="4">
        <v>1623496</v>
      </c>
      <c r="O15" s="6">
        <v>19482326</v>
      </c>
      <c r="P15" s="3">
        <v>20456444</v>
      </c>
      <c r="Q15" s="4">
        <v>21479331</v>
      </c>
    </row>
    <row r="16" spans="1:17" ht="13.5">
      <c r="A16" s="19" t="s">
        <v>33</v>
      </c>
      <c r="B16" s="25"/>
      <c r="C16" s="3">
        <v>159552</v>
      </c>
      <c r="D16" s="3">
        <v>159552</v>
      </c>
      <c r="E16" s="3">
        <v>159552</v>
      </c>
      <c r="F16" s="3">
        <v>159552</v>
      </c>
      <c r="G16" s="3">
        <v>159552</v>
      </c>
      <c r="H16" s="3">
        <v>159552</v>
      </c>
      <c r="I16" s="3">
        <v>159552</v>
      </c>
      <c r="J16" s="3">
        <v>159552</v>
      </c>
      <c r="K16" s="3">
        <v>159552</v>
      </c>
      <c r="L16" s="3">
        <v>159552</v>
      </c>
      <c r="M16" s="3">
        <v>159552</v>
      </c>
      <c r="N16" s="4">
        <v>159500</v>
      </c>
      <c r="O16" s="6">
        <v>1914572</v>
      </c>
      <c r="P16" s="3">
        <v>2010303</v>
      </c>
      <c r="Q16" s="4">
        <v>2110812</v>
      </c>
    </row>
    <row r="17" spans="1:17" ht="13.5">
      <c r="A17" s="21" t="s">
        <v>34</v>
      </c>
      <c r="B17" s="20"/>
      <c r="C17" s="3">
        <v>305850</v>
      </c>
      <c r="D17" s="3">
        <v>305850</v>
      </c>
      <c r="E17" s="3">
        <v>305850</v>
      </c>
      <c r="F17" s="3">
        <v>305850</v>
      </c>
      <c r="G17" s="3">
        <v>305850</v>
      </c>
      <c r="H17" s="3">
        <v>305850</v>
      </c>
      <c r="I17" s="3">
        <v>305850</v>
      </c>
      <c r="J17" s="3">
        <v>305850</v>
      </c>
      <c r="K17" s="3">
        <v>305850</v>
      </c>
      <c r="L17" s="3">
        <v>305850</v>
      </c>
      <c r="M17" s="3">
        <v>305850</v>
      </c>
      <c r="N17" s="4">
        <v>305854</v>
      </c>
      <c r="O17" s="6">
        <v>3670204</v>
      </c>
      <c r="P17" s="3">
        <v>3853713</v>
      </c>
      <c r="Q17" s="4">
        <v>4046400</v>
      </c>
    </row>
    <row r="18" spans="1:17" ht="13.5">
      <c r="A18" s="19" t="s">
        <v>35</v>
      </c>
      <c r="B18" s="25"/>
      <c r="C18" s="3">
        <v>9042289</v>
      </c>
      <c r="D18" s="3">
        <v>9042289</v>
      </c>
      <c r="E18" s="3">
        <v>9187181</v>
      </c>
      <c r="F18" s="3">
        <v>9042289</v>
      </c>
      <c r="G18" s="3">
        <v>9042289</v>
      </c>
      <c r="H18" s="3">
        <v>23877181</v>
      </c>
      <c r="I18" s="3">
        <v>9042289</v>
      </c>
      <c r="J18" s="3">
        <v>9042289</v>
      </c>
      <c r="K18" s="3">
        <v>9187181</v>
      </c>
      <c r="L18" s="3">
        <v>9042289</v>
      </c>
      <c r="M18" s="3">
        <v>9042289</v>
      </c>
      <c r="N18" s="4">
        <v>23877189</v>
      </c>
      <c r="O18" s="6">
        <v>138467044</v>
      </c>
      <c r="P18" s="3">
        <v>148429480</v>
      </c>
      <c r="Q18" s="4">
        <v>144551427</v>
      </c>
    </row>
    <row r="19" spans="1:17" ht="13.5">
      <c r="A19" s="19" t="s">
        <v>36</v>
      </c>
      <c r="B19" s="25"/>
      <c r="C19" s="22">
        <v>417280</v>
      </c>
      <c r="D19" s="22">
        <v>417280</v>
      </c>
      <c r="E19" s="22">
        <v>1596766</v>
      </c>
      <c r="F19" s="22">
        <v>417280</v>
      </c>
      <c r="G19" s="22">
        <v>417280</v>
      </c>
      <c r="H19" s="22">
        <v>1596766</v>
      </c>
      <c r="I19" s="22">
        <v>417280</v>
      </c>
      <c r="J19" s="22">
        <v>417280</v>
      </c>
      <c r="K19" s="22">
        <v>1596766</v>
      </c>
      <c r="L19" s="22">
        <v>417280</v>
      </c>
      <c r="M19" s="22">
        <v>417280</v>
      </c>
      <c r="N19" s="23">
        <v>1596517</v>
      </c>
      <c r="O19" s="24">
        <v>9725055</v>
      </c>
      <c r="P19" s="22">
        <v>10699976</v>
      </c>
      <c r="Q19" s="23">
        <v>10970461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48383182</v>
      </c>
      <c r="D21" s="29">
        <f t="shared" si="0"/>
        <v>48383182</v>
      </c>
      <c r="E21" s="29">
        <f t="shared" si="0"/>
        <v>50020071</v>
      </c>
      <c r="F21" s="29">
        <f>SUM(F5:F20)</f>
        <v>48383182</v>
      </c>
      <c r="G21" s="29">
        <f>SUM(G5:G20)</f>
        <v>48383182</v>
      </c>
      <c r="H21" s="29">
        <f>SUM(H5:H20)</f>
        <v>64760071</v>
      </c>
      <c r="I21" s="29">
        <f>SUM(I5:I20)</f>
        <v>48383182</v>
      </c>
      <c r="J21" s="29">
        <f t="shared" si="0"/>
        <v>48383182</v>
      </c>
      <c r="K21" s="29">
        <f>SUM(K5:K20)</f>
        <v>50020071</v>
      </c>
      <c r="L21" s="29">
        <f>SUM(L5:L20)</f>
        <v>48383182</v>
      </c>
      <c r="M21" s="29">
        <f>SUM(M5:M20)</f>
        <v>48383182</v>
      </c>
      <c r="N21" s="30">
        <f t="shared" si="0"/>
        <v>64759777</v>
      </c>
      <c r="O21" s="31">
        <f t="shared" si="0"/>
        <v>616625446</v>
      </c>
      <c r="P21" s="29">
        <f t="shared" si="0"/>
        <v>670170758</v>
      </c>
      <c r="Q21" s="32">
        <f t="shared" si="0"/>
        <v>707403270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16043759</v>
      </c>
      <c r="D24" s="3">
        <v>16043759</v>
      </c>
      <c r="E24" s="3">
        <v>16043759</v>
      </c>
      <c r="F24" s="3">
        <v>16043759</v>
      </c>
      <c r="G24" s="3">
        <v>16043759</v>
      </c>
      <c r="H24" s="3">
        <v>16043759</v>
      </c>
      <c r="I24" s="3">
        <v>16043759</v>
      </c>
      <c r="J24" s="3">
        <v>16043759</v>
      </c>
      <c r="K24" s="3">
        <v>16043759</v>
      </c>
      <c r="L24" s="3">
        <v>16043759</v>
      </c>
      <c r="M24" s="3">
        <v>16043759</v>
      </c>
      <c r="N24" s="36">
        <v>16042906</v>
      </c>
      <c r="O24" s="6">
        <v>192524255</v>
      </c>
      <c r="P24" s="3">
        <v>199103861</v>
      </c>
      <c r="Q24" s="4">
        <v>209725722</v>
      </c>
    </row>
    <row r="25" spans="1:17" ht="13.5">
      <c r="A25" s="21" t="s">
        <v>41</v>
      </c>
      <c r="B25" s="20"/>
      <c r="C25" s="3">
        <v>954898</v>
      </c>
      <c r="D25" s="3">
        <v>954898</v>
      </c>
      <c r="E25" s="3">
        <v>954898</v>
      </c>
      <c r="F25" s="3">
        <v>954898</v>
      </c>
      <c r="G25" s="3">
        <v>954898</v>
      </c>
      <c r="H25" s="3">
        <v>954898</v>
      </c>
      <c r="I25" s="3">
        <v>954898</v>
      </c>
      <c r="J25" s="3">
        <v>954898</v>
      </c>
      <c r="K25" s="3">
        <v>954898</v>
      </c>
      <c r="L25" s="3">
        <v>954898</v>
      </c>
      <c r="M25" s="3">
        <v>954898</v>
      </c>
      <c r="N25" s="4">
        <v>954882</v>
      </c>
      <c r="O25" s="6">
        <v>11458760</v>
      </c>
      <c r="P25" s="3">
        <v>12031697</v>
      </c>
      <c r="Q25" s="4">
        <v>12633284</v>
      </c>
    </row>
    <row r="26" spans="1:17" ht="13.5">
      <c r="A26" s="21" t="s">
        <v>42</v>
      </c>
      <c r="B26" s="20"/>
      <c r="C26" s="3">
        <v>2799871</v>
      </c>
      <c r="D26" s="3">
        <v>2799871</v>
      </c>
      <c r="E26" s="3">
        <v>2799871</v>
      </c>
      <c r="F26" s="3">
        <v>2799871</v>
      </c>
      <c r="G26" s="3">
        <v>2799871</v>
      </c>
      <c r="H26" s="3">
        <v>2799871</v>
      </c>
      <c r="I26" s="3">
        <v>2799871</v>
      </c>
      <c r="J26" s="3">
        <v>2799871</v>
      </c>
      <c r="K26" s="3">
        <v>2799871</v>
      </c>
      <c r="L26" s="3">
        <v>2799871</v>
      </c>
      <c r="M26" s="3">
        <v>2799871</v>
      </c>
      <c r="N26" s="4">
        <v>2799892</v>
      </c>
      <c r="O26" s="6">
        <v>33598473</v>
      </c>
      <c r="P26" s="3">
        <v>31805296</v>
      </c>
      <c r="Q26" s="4">
        <v>33554588</v>
      </c>
    </row>
    <row r="27" spans="1:17" ht="13.5">
      <c r="A27" s="21" t="s">
        <v>43</v>
      </c>
      <c r="B27" s="20"/>
      <c r="C27" s="3">
        <v>3799136</v>
      </c>
      <c r="D27" s="3">
        <v>3799136</v>
      </c>
      <c r="E27" s="3">
        <v>3799136</v>
      </c>
      <c r="F27" s="3">
        <v>3799136</v>
      </c>
      <c r="G27" s="3">
        <v>3799136</v>
      </c>
      <c r="H27" s="3">
        <v>3799136</v>
      </c>
      <c r="I27" s="3">
        <v>3799136</v>
      </c>
      <c r="J27" s="3">
        <v>3799136</v>
      </c>
      <c r="K27" s="3">
        <v>3799136</v>
      </c>
      <c r="L27" s="3">
        <v>3799136</v>
      </c>
      <c r="M27" s="3">
        <v>3799136</v>
      </c>
      <c r="N27" s="36">
        <v>3799037</v>
      </c>
      <c r="O27" s="6">
        <v>45589533</v>
      </c>
      <c r="P27" s="3">
        <v>48931721</v>
      </c>
      <c r="Q27" s="4">
        <v>51643135</v>
      </c>
    </row>
    <row r="28" spans="1:17" ht="13.5">
      <c r="A28" s="21" t="s">
        <v>44</v>
      </c>
      <c r="B28" s="20"/>
      <c r="C28" s="3">
        <v>736698</v>
      </c>
      <c r="D28" s="3">
        <v>736698</v>
      </c>
      <c r="E28" s="3">
        <v>736698</v>
      </c>
      <c r="F28" s="3">
        <v>736698</v>
      </c>
      <c r="G28" s="3">
        <v>736698</v>
      </c>
      <c r="H28" s="3">
        <v>736698</v>
      </c>
      <c r="I28" s="3">
        <v>736698</v>
      </c>
      <c r="J28" s="3">
        <v>736698</v>
      </c>
      <c r="K28" s="3">
        <v>736698</v>
      </c>
      <c r="L28" s="3">
        <v>736698</v>
      </c>
      <c r="M28" s="3">
        <v>736698</v>
      </c>
      <c r="N28" s="4">
        <v>736679</v>
      </c>
      <c r="O28" s="6">
        <v>8840357</v>
      </c>
      <c r="P28" s="3">
        <v>9282398</v>
      </c>
      <c r="Q28" s="4">
        <v>9746534</v>
      </c>
    </row>
    <row r="29" spans="1:17" ht="13.5">
      <c r="A29" s="21" t="s">
        <v>45</v>
      </c>
      <c r="B29" s="20"/>
      <c r="C29" s="3">
        <v>19099701</v>
      </c>
      <c r="D29" s="3">
        <v>19099701</v>
      </c>
      <c r="E29" s="3">
        <v>19099701</v>
      </c>
      <c r="F29" s="3">
        <v>19099701</v>
      </c>
      <c r="G29" s="3">
        <v>19099701</v>
      </c>
      <c r="H29" s="3">
        <v>19099701</v>
      </c>
      <c r="I29" s="3">
        <v>19099701</v>
      </c>
      <c r="J29" s="3">
        <v>19099701</v>
      </c>
      <c r="K29" s="3">
        <v>19099701</v>
      </c>
      <c r="L29" s="3">
        <v>19099701</v>
      </c>
      <c r="M29" s="3">
        <v>19099701</v>
      </c>
      <c r="N29" s="36">
        <v>19099724</v>
      </c>
      <c r="O29" s="6">
        <v>229196435</v>
      </c>
      <c r="P29" s="3">
        <v>261971524</v>
      </c>
      <c r="Q29" s="4">
        <v>291836278</v>
      </c>
    </row>
    <row r="30" spans="1:17" ht="13.5">
      <c r="A30" s="21" t="s">
        <v>46</v>
      </c>
      <c r="B30" s="20"/>
      <c r="C30" s="3">
        <v>1465863</v>
      </c>
      <c r="D30" s="3">
        <v>1465863</v>
      </c>
      <c r="E30" s="3">
        <v>1465863</v>
      </c>
      <c r="F30" s="3">
        <v>1465863</v>
      </c>
      <c r="G30" s="3">
        <v>1465863</v>
      </c>
      <c r="H30" s="3">
        <v>1465863</v>
      </c>
      <c r="I30" s="3">
        <v>1465863</v>
      </c>
      <c r="J30" s="3">
        <v>1465863</v>
      </c>
      <c r="K30" s="3">
        <v>1465863</v>
      </c>
      <c r="L30" s="3">
        <v>1465863</v>
      </c>
      <c r="M30" s="3">
        <v>1465863</v>
      </c>
      <c r="N30" s="4">
        <v>1465774</v>
      </c>
      <c r="O30" s="6">
        <v>17590267</v>
      </c>
      <c r="P30" s="3">
        <v>18389263</v>
      </c>
      <c r="Q30" s="4">
        <v>19308727</v>
      </c>
    </row>
    <row r="31" spans="1:17" ht="13.5">
      <c r="A31" s="21" t="s">
        <v>47</v>
      </c>
      <c r="B31" s="20"/>
      <c r="C31" s="3">
        <v>3632949</v>
      </c>
      <c r="D31" s="3">
        <v>3632949</v>
      </c>
      <c r="E31" s="3">
        <v>3666824</v>
      </c>
      <c r="F31" s="3">
        <v>3632949</v>
      </c>
      <c r="G31" s="3">
        <v>3632949</v>
      </c>
      <c r="H31" s="3">
        <v>3666824</v>
      </c>
      <c r="I31" s="3">
        <v>3632949</v>
      </c>
      <c r="J31" s="3">
        <v>3632949</v>
      </c>
      <c r="K31" s="3">
        <v>3666824</v>
      </c>
      <c r="L31" s="3">
        <v>3632949</v>
      </c>
      <c r="M31" s="3">
        <v>3632949</v>
      </c>
      <c r="N31" s="36">
        <v>3666862</v>
      </c>
      <c r="O31" s="6">
        <v>43730926</v>
      </c>
      <c r="P31" s="3">
        <v>42986068</v>
      </c>
      <c r="Q31" s="4">
        <v>45035143</v>
      </c>
    </row>
    <row r="32" spans="1:17" ht="13.5">
      <c r="A32" s="21" t="s">
        <v>35</v>
      </c>
      <c r="B32" s="20"/>
      <c r="C32" s="3">
        <v>2580211</v>
      </c>
      <c r="D32" s="3">
        <v>2580211</v>
      </c>
      <c r="E32" s="3">
        <v>2580211</v>
      </c>
      <c r="F32" s="3">
        <v>2580211</v>
      </c>
      <c r="G32" s="3">
        <v>2580211</v>
      </c>
      <c r="H32" s="3">
        <v>2580211</v>
      </c>
      <c r="I32" s="3">
        <v>2580211</v>
      </c>
      <c r="J32" s="3">
        <v>2580211</v>
      </c>
      <c r="K32" s="3">
        <v>2580211</v>
      </c>
      <c r="L32" s="3">
        <v>2580211</v>
      </c>
      <c r="M32" s="3">
        <v>2580211</v>
      </c>
      <c r="N32" s="4">
        <v>2580164</v>
      </c>
      <c r="O32" s="6">
        <v>30962485</v>
      </c>
      <c r="P32" s="3">
        <v>3061609</v>
      </c>
      <c r="Q32" s="4">
        <v>21518169</v>
      </c>
    </row>
    <row r="33" spans="1:17" ht="13.5">
      <c r="A33" s="21" t="s">
        <v>48</v>
      </c>
      <c r="B33" s="20"/>
      <c r="C33" s="3">
        <v>3432089</v>
      </c>
      <c r="D33" s="3">
        <v>3432089</v>
      </c>
      <c r="E33" s="3">
        <v>3432089</v>
      </c>
      <c r="F33" s="3">
        <v>3432089</v>
      </c>
      <c r="G33" s="3">
        <v>3432089</v>
      </c>
      <c r="H33" s="3">
        <v>3433646</v>
      </c>
      <c r="I33" s="3">
        <v>3432089</v>
      </c>
      <c r="J33" s="3">
        <v>3432089</v>
      </c>
      <c r="K33" s="3">
        <v>3432089</v>
      </c>
      <c r="L33" s="3">
        <v>3432089</v>
      </c>
      <c r="M33" s="3">
        <v>3432089</v>
      </c>
      <c r="N33" s="4">
        <v>3433800</v>
      </c>
      <c r="O33" s="6">
        <v>41188336</v>
      </c>
      <c r="P33" s="3">
        <v>42975474</v>
      </c>
      <c r="Q33" s="4">
        <v>45111678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54545175</v>
      </c>
      <c r="D35" s="29">
        <f t="shared" si="1"/>
        <v>54545175</v>
      </c>
      <c r="E35" s="29">
        <f t="shared" si="1"/>
        <v>54579050</v>
      </c>
      <c r="F35" s="29">
        <f>SUM(F24:F34)</f>
        <v>54545175</v>
      </c>
      <c r="G35" s="29">
        <f>SUM(G24:G34)</f>
        <v>54545175</v>
      </c>
      <c r="H35" s="29">
        <f>SUM(H24:H34)</f>
        <v>54580607</v>
      </c>
      <c r="I35" s="29">
        <f>SUM(I24:I34)</f>
        <v>54545175</v>
      </c>
      <c r="J35" s="29">
        <f t="shared" si="1"/>
        <v>54545175</v>
      </c>
      <c r="K35" s="29">
        <f>SUM(K24:K34)</f>
        <v>54579050</v>
      </c>
      <c r="L35" s="29">
        <f>SUM(L24:L34)</f>
        <v>54545175</v>
      </c>
      <c r="M35" s="29">
        <f>SUM(M24:M34)</f>
        <v>54545175</v>
      </c>
      <c r="N35" s="32">
        <f t="shared" si="1"/>
        <v>54579720</v>
      </c>
      <c r="O35" s="31">
        <f t="shared" si="1"/>
        <v>654679827</v>
      </c>
      <c r="P35" s="29">
        <f t="shared" si="1"/>
        <v>670538911</v>
      </c>
      <c r="Q35" s="32">
        <f t="shared" si="1"/>
        <v>740113258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-6161993</v>
      </c>
      <c r="D37" s="42">
        <f t="shared" si="2"/>
        <v>-6161993</v>
      </c>
      <c r="E37" s="42">
        <f t="shared" si="2"/>
        <v>-4558979</v>
      </c>
      <c r="F37" s="42">
        <f>+F21-F35</f>
        <v>-6161993</v>
      </c>
      <c r="G37" s="42">
        <f>+G21-G35</f>
        <v>-6161993</v>
      </c>
      <c r="H37" s="42">
        <f>+H21-H35</f>
        <v>10179464</v>
      </c>
      <c r="I37" s="42">
        <f>+I21-I35</f>
        <v>-6161993</v>
      </c>
      <c r="J37" s="42">
        <f t="shared" si="2"/>
        <v>-6161993</v>
      </c>
      <c r="K37" s="42">
        <f>+K21-K35</f>
        <v>-4558979</v>
      </c>
      <c r="L37" s="42">
        <f>+L21-L35</f>
        <v>-6161993</v>
      </c>
      <c r="M37" s="42">
        <f>+M21-M35</f>
        <v>-6161993</v>
      </c>
      <c r="N37" s="43">
        <f t="shared" si="2"/>
        <v>10180057</v>
      </c>
      <c r="O37" s="44">
        <f t="shared" si="2"/>
        <v>-38054381</v>
      </c>
      <c r="P37" s="42">
        <f t="shared" si="2"/>
        <v>-368153</v>
      </c>
      <c r="Q37" s="43">
        <f t="shared" si="2"/>
        <v>-32709988</v>
      </c>
    </row>
    <row r="38" spans="1:17" ht="21" customHeight="1">
      <c r="A38" s="45" t="s">
        <v>52</v>
      </c>
      <c r="B38" s="25"/>
      <c r="C38" s="3">
        <v>3297068</v>
      </c>
      <c r="D38" s="3">
        <v>3297068</v>
      </c>
      <c r="E38" s="3">
        <v>3297068</v>
      </c>
      <c r="F38" s="3">
        <v>3297068</v>
      </c>
      <c r="G38" s="3">
        <v>3297068</v>
      </c>
      <c r="H38" s="3">
        <v>5242788</v>
      </c>
      <c r="I38" s="3">
        <v>3297068</v>
      </c>
      <c r="J38" s="3">
        <v>3297068</v>
      </c>
      <c r="K38" s="3">
        <v>3297068</v>
      </c>
      <c r="L38" s="3">
        <v>3297068</v>
      </c>
      <c r="M38" s="3">
        <v>3297068</v>
      </c>
      <c r="N38" s="4">
        <v>5964533</v>
      </c>
      <c r="O38" s="6">
        <v>44178001</v>
      </c>
      <c r="P38" s="3">
        <v>38258259</v>
      </c>
      <c r="Q38" s="4">
        <v>39573042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-2864925</v>
      </c>
      <c r="D41" s="50">
        <f t="shared" si="3"/>
        <v>-2864925</v>
      </c>
      <c r="E41" s="50">
        <f t="shared" si="3"/>
        <v>-1261911</v>
      </c>
      <c r="F41" s="50">
        <f>SUM(F37:F40)</f>
        <v>-2864925</v>
      </c>
      <c r="G41" s="50">
        <f>SUM(G37:G40)</f>
        <v>-2864925</v>
      </c>
      <c r="H41" s="50">
        <f>SUM(H37:H40)</f>
        <v>15422252</v>
      </c>
      <c r="I41" s="50">
        <f>SUM(I37:I40)</f>
        <v>-2864925</v>
      </c>
      <c r="J41" s="50">
        <f t="shared" si="3"/>
        <v>-2864925</v>
      </c>
      <c r="K41" s="50">
        <f>SUM(K37:K40)</f>
        <v>-1261911</v>
      </c>
      <c r="L41" s="50">
        <f>SUM(L37:L40)</f>
        <v>-2864925</v>
      </c>
      <c r="M41" s="50">
        <f>SUM(M37:M40)</f>
        <v>-2864925</v>
      </c>
      <c r="N41" s="51">
        <f t="shared" si="3"/>
        <v>16144590</v>
      </c>
      <c r="O41" s="52">
        <f t="shared" si="3"/>
        <v>6123620</v>
      </c>
      <c r="P41" s="50">
        <f t="shared" si="3"/>
        <v>37890106</v>
      </c>
      <c r="Q41" s="51">
        <f t="shared" si="3"/>
        <v>6863054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-2864925</v>
      </c>
      <c r="D43" s="57">
        <f t="shared" si="4"/>
        <v>-2864925</v>
      </c>
      <c r="E43" s="57">
        <f t="shared" si="4"/>
        <v>-1261911</v>
      </c>
      <c r="F43" s="57">
        <f>+F41-F42</f>
        <v>-2864925</v>
      </c>
      <c r="G43" s="57">
        <f>+G41-G42</f>
        <v>-2864925</v>
      </c>
      <c r="H43" s="57">
        <f>+H41-H42</f>
        <v>15422252</v>
      </c>
      <c r="I43" s="57">
        <f>+I41-I42</f>
        <v>-2864925</v>
      </c>
      <c r="J43" s="57">
        <f t="shared" si="4"/>
        <v>-2864925</v>
      </c>
      <c r="K43" s="57">
        <f>+K41-K42</f>
        <v>-1261911</v>
      </c>
      <c r="L43" s="57">
        <f>+L41-L42</f>
        <v>-2864925</v>
      </c>
      <c r="M43" s="57">
        <f>+M41-M42</f>
        <v>-2864925</v>
      </c>
      <c r="N43" s="58">
        <f t="shared" si="4"/>
        <v>16144590</v>
      </c>
      <c r="O43" s="59">
        <f t="shared" si="4"/>
        <v>6123620</v>
      </c>
      <c r="P43" s="57">
        <f t="shared" si="4"/>
        <v>37890106</v>
      </c>
      <c r="Q43" s="58">
        <f t="shared" si="4"/>
        <v>6863054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-2864925</v>
      </c>
      <c r="D45" s="50">
        <f t="shared" si="5"/>
        <v>-2864925</v>
      </c>
      <c r="E45" s="50">
        <f t="shared" si="5"/>
        <v>-1261911</v>
      </c>
      <c r="F45" s="50">
        <f>SUM(F43:F44)</f>
        <v>-2864925</v>
      </c>
      <c r="G45" s="50">
        <f>SUM(G43:G44)</f>
        <v>-2864925</v>
      </c>
      <c r="H45" s="50">
        <f>SUM(H43:H44)</f>
        <v>15422252</v>
      </c>
      <c r="I45" s="50">
        <f>SUM(I43:I44)</f>
        <v>-2864925</v>
      </c>
      <c r="J45" s="50">
        <f t="shared" si="5"/>
        <v>-2864925</v>
      </c>
      <c r="K45" s="50">
        <f>SUM(K43:K44)</f>
        <v>-1261911</v>
      </c>
      <c r="L45" s="50">
        <f>SUM(L43:L44)</f>
        <v>-2864925</v>
      </c>
      <c r="M45" s="50">
        <f>SUM(M43:M44)</f>
        <v>-2864925</v>
      </c>
      <c r="N45" s="51">
        <f t="shared" si="5"/>
        <v>16144590</v>
      </c>
      <c r="O45" s="52">
        <f t="shared" si="5"/>
        <v>6123620</v>
      </c>
      <c r="P45" s="50">
        <f t="shared" si="5"/>
        <v>37890106</v>
      </c>
      <c r="Q45" s="51">
        <f t="shared" si="5"/>
        <v>6863054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-2864925</v>
      </c>
      <c r="D47" s="63">
        <f t="shared" si="6"/>
        <v>-2864925</v>
      </c>
      <c r="E47" s="63">
        <f t="shared" si="6"/>
        <v>-1261911</v>
      </c>
      <c r="F47" s="63">
        <f>SUM(F45:F46)</f>
        <v>-2864925</v>
      </c>
      <c r="G47" s="63">
        <f>SUM(G45:G46)</f>
        <v>-2864925</v>
      </c>
      <c r="H47" s="63">
        <f>SUM(H45:H46)</f>
        <v>15422252</v>
      </c>
      <c r="I47" s="63">
        <f>SUM(I45:I46)</f>
        <v>-2864925</v>
      </c>
      <c r="J47" s="63">
        <f t="shared" si="6"/>
        <v>-2864925</v>
      </c>
      <c r="K47" s="63">
        <f>SUM(K45:K46)</f>
        <v>-1261911</v>
      </c>
      <c r="L47" s="63">
        <f>SUM(L45:L46)</f>
        <v>-2864925</v>
      </c>
      <c r="M47" s="63">
        <f>SUM(M45:M46)</f>
        <v>-2864925</v>
      </c>
      <c r="N47" s="64">
        <f t="shared" si="6"/>
        <v>16144590</v>
      </c>
      <c r="O47" s="65">
        <f t="shared" si="6"/>
        <v>6123620</v>
      </c>
      <c r="P47" s="63">
        <f t="shared" si="6"/>
        <v>37890106</v>
      </c>
      <c r="Q47" s="66">
        <f t="shared" si="6"/>
        <v>6863054</v>
      </c>
    </row>
    <row r="48" spans="1:17" ht="13.5">
      <c r="A48" s="1" t="s">
        <v>92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2019-11-22T14:04:59Z</dcterms:created>
  <dcterms:modified xsi:type="dcterms:W3CDTF">2019-11-22T14:05:33Z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